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2025\11D\25_04_03\"/>
    </mc:Choice>
  </mc:AlternateContent>
  <xr:revisionPtr revIDLastSave="0" documentId="8_{003F2D10-6C0A-4937-812D-785E0C74A639}" xr6:coauthVersionLast="47" xr6:coauthVersionMax="47" xr10:uidLastSave="{00000000-0000-0000-0000-000000000000}"/>
  <bookViews>
    <workbookView xWindow="-120" yWindow="-120" windowWidth="24240" windowHeight="13140" xr2:uid="{93DE3B4A-8B0F-444E-8AC1-FA189893866A}"/>
  </bookViews>
  <sheets>
    <sheet name="Scenario Summary" sheetId="8" r:id="rId1"/>
    <sheet name="Sheet1" sheetId="1" r:id="rId2"/>
  </sheets>
  <definedNames>
    <definedName name="dobanda">Sheet1!$B$1</definedName>
    <definedName name="suma_lunara">Sheet1!$B$2</definedName>
    <definedName name="suma_start">Sheet1!$B$3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</calcChain>
</file>

<file path=xl/sharedStrings.xml><?xml version="1.0" encoding="utf-8"?>
<sst xmlns="http://schemas.openxmlformats.org/spreadsheetml/2006/main" count="23" uniqueCount="19">
  <si>
    <t>dobanda</t>
  </si>
  <si>
    <t>suma-lunara</t>
  </si>
  <si>
    <t>suma_start</t>
  </si>
  <si>
    <t>luna</t>
  </si>
  <si>
    <t>suma_banca</t>
  </si>
  <si>
    <t>(e anuala)</t>
  </si>
  <si>
    <t>suma_lunara</t>
  </si>
  <si>
    <t>$B$125</t>
  </si>
  <si>
    <t>Created by Administrator on 03.04.2025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</si>
  <si>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</si>
  <si>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</si>
  <si>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</si>
  <si>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</si>
  <si>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</si>
  <si>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</si>
  <si>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</si>
  <si>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scenariul 1 - dobanda mai mare</t>
  </si>
  <si>
    <t>scenariul 2 - suma-lunara mai mare</t>
  </si>
  <si>
    <t>scenariul 3 - suma-lunara si mai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</si>
</sst>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9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0" fontId="0" fillId="0" borderId="0" xfId="0" applyFill="1" applyBorder="1" applyAlignment="1"/>
    <xf numFmtId="9" fontId="0" fillId="0" borderId="0" xfId="0" applyNumberFormat="1" applyFill="1" applyBorder="1" applyAlignment="1"/>
    <xf numFmtId="1" fontId="0" fillId="0" borderId="2" xfId="0" applyNumberFormat="1" applyFill="1" applyBorder="1" applyAlignment="1"/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4" xfId="0" applyFill="1" applyBorder="1" applyAlignment="1"/>
    <xf numFmtId="0" fontId="2" fillId="4" borderId="0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9" fontId="0" fillId="5" borderId="0" xfId="0" applyNumberFormat="1" applyFill="1" applyBorder="1" applyAlignment="1"/>
    <xf numFmtId="0" fontId="0" fillId="5" borderId="0" xfId="0" applyFill="1" applyBorder="1" applyAlignment="1"/>
    <xf numFmtId="0" fontId="5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CD09-44F9-41AF-8B15-9E42E5DB1169}">
  <sheetPr>
    <outlinePr summaryBelow="0"/>
  </sheetPr>
  <dimension ref="B1:G13"/>
  <sheetViews>
    <sheetView showGridLines="0" tabSelected="1" workbookViewId="0"/>
  </sheetViews>
  <sheetFormatPr defaultRowHeight="15" outlineLevelRow="1" outlineLevelCol="1" x14ac:dyDescent="0.25"/>
  <cols>
    <col min="3" max="3" width="12.28515625" bestFit="1" customWidth="1"/>
    <col min="4" max="7" width="31.85546875" bestFit="1" customWidth="1" outlineLevel="1"/>
  </cols>
  <sheetData>
    <row r="1" spans="2:7" ht="15.75" thickBot="1" x14ac:dyDescent="0.3"/>
    <row r="2" spans="2:7" ht="15.75" x14ac:dyDescent="0.25">
      <c r="B2" s="8" t="s">
        <v>9</v>
      </c>
      <c r="C2" s="8"/>
      <c r="D2" s="13"/>
      <c r="E2" s="13"/>
      <c r="F2" s="13"/>
      <c r="G2" s="13"/>
    </row>
    <row r="3" spans="2:7" ht="15.75" collapsed="1" x14ac:dyDescent="0.25">
      <c r="B3" s="7"/>
      <c r="C3" s="7"/>
      <c r="D3" s="14" t="s">
        <v>11</v>
      </c>
      <c r="E3" s="14" t="s">
        <v>16</v>
      </c>
      <c r="F3" s="14" t="s">
        <v>17</v>
      </c>
      <c r="G3" s="14" t="s">
        <v>18</v>
      </c>
    </row>
    <row r="4" spans="2:7" hidden="1" outlineLevel="1" x14ac:dyDescent="0.25">
      <c r="B4" s="10"/>
      <c r="C4" s="10"/>
      <c r="D4" s="4"/>
      <c r="E4" s="17" t="s">
        <v>8</v>
      </c>
      <c r="F4" s="17" t="s">
        <v>8</v>
      </c>
      <c r="G4" s="17" t="s">
        <v>8</v>
      </c>
    </row>
    <row r="5" spans="2:7" x14ac:dyDescent="0.25">
      <c r="B5" s="11" t="s">
        <v>10</v>
      </c>
      <c r="C5" s="11"/>
      <c r="D5" s="9"/>
      <c r="E5" s="9"/>
      <c r="F5" s="9"/>
      <c r="G5" s="9"/>
    </row>
    <row r="6" spans="2:7" outlineLevel="1" x14ac:dyDescent="0.25">
      <c r="B6" s="10"/>
      <c r="C6" s="10" t="s">
        <v>0</v>
      </c>
      <c r="D6" s="5">
        <v>7.0000000000000007E-2</v>
      </c>
      <c r="E6" s="15">
        <v>0.08</v>
      </c>
      <c r="F6" s="15">
        <v>7.0000000000000007E-2</v>
      </c>
      <c r="G6" s="15">
        <v>7.0000000000000007E-2</v>
      </c>
    </row>
    <row r="7" spans="2:7" outlineLevel="1" x14ac:dyDescent="0.25">
      <c r="B7" s="10"/>
      <c r="C7" s="10" t="s">
        <v>6</v>
      </c>
      <c r="D7" s="4">
        <v>200</v>
      </c>
      <c r="E7" s="16">
        <v>200</v>
      </c>
      <c r="F7" s="16">
        <v>210</v>
      </c>
      <c r="G7" s="16">
        <v>220</v>
      </c>
    </row>
    <row r="8" spans="2:7" outlineLevel="1" x14ac:dyDescent="0.25">
      <c r="B8" s="10"/>
      <c r="C8" s="10" t="s">
        <v>2</v>
      </c>
      <c r="D8" s="4">
        <v>100</v>
      </c>
      <c r="E8" s="16">
        <v>100</v>
      </c>
      <c r="F8" s="16">
        <v>100</v>
      </c>
      <c r="G8" s="16">
        <v>100</v>
      </c>
    </row>
    <row r="9" spans="2:7" x14ac:dyDescent="0.25">
      <c r="B9" s="11" t="s">
        <v>12</v>
      </c>
      <c r="C9" s="11"/>
      <c r="D9" s="9"/>
      <c r="E9" s="9"/>
      <c r="F9" s="9"/>
      <c r="G9" s="9"/>
    </row>
    <row r="10" spans="2:7" ht="15.75" outlineLevel="1" thickBot="1" x14ac:dyDescent="0.3">
      <c r="B10" s="12"/>
      <c r="C10" s="12" t="s">
        <v>7</v>
      </c>
      <c r="D10" s="6">
        <v>34417.160852735797</v>
      </c>
      <c r="E10" s="6">
        <v>36368.7129733076</v>
      </c>
      <c r="F10" s="6">
        <v>36128.028863674001</v>
      </c>
      <c r="G10" s="6">
        <v>37838.896874612299</v>
      </c>
    </row>
    <row r="11" spans="2:7" x14ac:dyDescent="0.25">
      <c r="B11" t="s">
        <v>13</v>
      </c>
    </row>
    <row r="12" spans="2:7" x14ac:dyDescent="0.25">
      <c r="B12" t="s">
        <v>14</v>
      </c>
    </row>
    <row r="13" spans="2:7" x14ac:dyDescent="0.25">
      <c r="B13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D7A1-23EA-42E7-88ED-79895755329C}">
  <dimension ref="A1:C125"/>
  <sheetViews>
    <sheetView topLeftCell="A97" workbookViewId="0">
      <selection activeCell="B1" sqref="B1"/>
    </sheetView>
  </sheetViews>
  <sheetFormatPr defaultRowHeight="15" x14ac:dyDescent="0.25"/>
  <cols>
    <col min="1" max="1" width="12" bestFit="1" customWidth="1"/>
    <col min="2" max="2" width="11.85546875" bestFit="1" customWidth="1"/>
  </cols>
  <sheetData>
    <row r="1" spans="1:3" x14ac:dyDescent="0.25">
      <c r="A1" t="s">
        <v>0</v>
      </c>
      <c r="B1" s="1">
        <v>7.0000000000000007E-2</v>
      </c>
      <c r="C1" t="s">
        <v>5</v>
      </c>
    </row>
    <row r="2" spans="1:3" x14ac:dyDescent="0.25">
      <c r="A2" t="s">
        <v>1</v>
      </c>
      <c r="B2">
        <v>200</v>
      </c>
    </row>
    <row r="3" spans="1:3" x14ac:dyDescent="0.25">
      <c r="A3" t="s">
        <v>2</v>
      </c>
      <c r="B3">
        <v>100</v>
      </c>
    </row>
    <row r="5" spans="1:3" x14ac:dyDescent="0.25">
      <c r="A5" t="s">
        <v>3</v>
      </c>
      <c r="B5" t="s">
        <v>4</v>
      </c>
    </row>
    <row r="6" spans="1:3" x14ac:dyDescent="0.25">
      <c r="A6">
        <v>1</v>
      </c>
      <c r="B6">
        <f>suma_start</f>
        <v>100</v>
      </c>
    </row>
    <row r="7" spans="1:3" x14ac:dyDescent="0.25">
      <c r="A7">
        <v>2</v>
      </c>
      <c r="B7" s="2">
        <f>B6+B6*dobanda/12+suma_lunara</f>
        <v>300.58333333333331</v>
      </c>
    </row>
    <row r="8" spans="1:3" x14ac:dyDescent="0.25">
      <c r="A8">
        <v>3</v>
      </c>
      <c r="B8" s="2">
        <f>B7+B7*dobanda/12+suma_lunara</f>
        <v>502.33673611111107</v>
      </c>
    </row>
    <row r="9" spans="1:3" x14ac:dyDescent="0.25">
      <c r="A9">
        <v>4</v>
      </c>
      <c r="B9" s="2">
        <f>B8+B8*dobanda/12+suma_lunara</f>
        <v>705.26703373842588</v>
      </c>
    </row>
    <row r="10" spans="1:3" x14ac:dyDescent="0.25">
      <c r="A10">
        <v>5</v>
      </c>
      <c r="B10" s="2">
        <f>B9+B9*dobanda/12+suma_lunara</f>
        <v>909.38109143523332</v>
      </c>
    </row>
    <row r="11" spans="1:3" x14ac:dyDescent="0.25">
      <c r="A11">
        <v>6</v>
      </c>
      <c r="B11" s="2">
        <f>B10+B10*dobanda/12+suma_lunara</f>
        <v>1114.6858144686055</v>
      </c>
    </row>
    <row r="12" spans="1:3" x14ac:dyDescent="0.25">
      <c r="A12">
        <v>7</v>
      </c>
      <c r="B12" s="2">
        <f>B11+B11*dobanda/12+suma_lunara</f>
        <v>1321.188148386339</v>
      </c>
    </row>
    <row r="13" spans="1:3" x14ac:dyDescent="0.25">
      <c r="A13">
        <v>8</v>
      </c>
      <c r="B13" s="2">
        <f>B12+B12*dobanda/12+suma_lunara</f>
        <v>1528.8950792519261</v>
      </c>
    </row>
    <row r="14" spans="1:3" x14ac:dyDescent="0.25">
      <c r="A14">
        <v>9</v>
      </c>
      <c r="B14" s="2">
        <f>B13+B13*dobanda/12+suma_lunara</f>
        <v>1737.8136338808956</v>
      </c>
    </row>
    <row r="15" spans="1:3" x14ac:dyDescent="0.25">
      <c r="A15">
        <v>10</v>
      </c>
      <c r="B15" s="2">
        <f>B14+B14*dobanda/12+suma_lunara</f>
        <v>1947.9508800785343</v>
      </c>
    </row>
    <row r="16" spans="1:3" x14ac:dyDescent="0.25">
      <c r="A16">
        <v>11</v>
      </c>
      <c r="B16" s="2">
        <f>B15+B15*dobanda/12+suma_lunara</f>
        <v>2159.3139268789923</v>
      </c>
    </row>
    <row r="17" spans="1:2" x14ac:dyDescent="0.25">
      <c r="A17">
        <v>12</v>
      </c>
      <c r="B17" s="2">
        <f>B16+B16*dobanda/12+suma_lunara</f>
        <v>2371.9099247857866</v>
      </c>
    </row>
    <row r="18" spans="1:2" x14ac:dyDescent="0.25">
      <c r="A18">
        <v>13</v>
      </c>
      <c r="B18" s="2">
        <f>B17+B17*dobanda/12+suma_lunara</f>
        <v>2585.7460660137035</v>
      </c>
    </row>
    <row r="19" spans="1:2" x14ac:dyDescent="0.25">
      <c r="A19">
        <v>14</v>
      </c>
      <c r="B19" s="2">
        <f>B18+B18*dobanda/12+suma_lunara</f>
        <v>2800.8295847321169</v>
      </c>
    </row>
    <row r="20" spans="1:2" x14ac:dyDescent="0.25">
      <c r="A20">
        <v>15</v>
      </c>
      <c r="B20" s="2">
        <f>B19+B19*dobanda/12+suma_lunara</f>
        <v>3017.1677573097209</v>
      </c>
    </row>
    <row r="21" spans="1:2" x14ac:dyDescent="0.25">
      <c r="A21">
        <v>16</v>
      </c>
      <c r="B21" s="2">
        <f>B20+B20*dobanda/12+suma_lunara</f>
        <v>3234.7679025606944</v>
      </c>
    </row>
    <row r="22" spans="1:2" x14ac:dyDescent="0.25">
      <c r="A22">
        <v>17</v>
      </c>
      <c r="B22" s="2">
        <f>B21+B21*dobanda/12+suma_lunara</f>
        <v>3453.6373819922983</v>
      </c>
    </row>
    <row r="23" spans="1:2" x14ac:dyDescent="0.25">
      <c r="A23">
        <v>18</v>
      </c>
      <c r="B23" s="2">
        <f>B22+B22*dobanda/12+suma_lunara</f>
        <v>3673.7836000539201</v>
      </c>
    </row>
    <row r="24" spans="1:2" x14ac:dyDescent="0.25">
      <c r="A24">
        <v>19</v>
      </c>
      <c r="B24" s="2">
        <f>B23+B23*dobanda/12+suma_lunara</f>
        <v>3895.2140043875679</v>
      </c>
    </row>
    <row r="25" spans="1:2" x14ac:dyDescent="0.25">
      <c r="A25">
        <v>20</v>
      </c>
      <c r="B25" s="2">
        <f>B24+B24*dobanda/12+suma_lunara</f>
        <v>4117.9360860798288</v>
      </c>
    </row>
    <row r="26" spans="1:2" x14ac:dyDescent="0.25">
      <c r="A26">
        <v>21</v>
      </c>
      <c r="B26" s="2">
        <f>B25+B25*dobanda/12+suma_lunara</f>
        <v>4341.957379915294</v>
      </c>
    </row>
    <row r="27" spans="1:2" x14ac:dyDescent="0.25">
      <c r="A27">
        <v>22</v>
      </c>
      <c r="B27" s="2">
        <f>B26+B26*dobanda/12+suma_lunara</f>
        <v>4567.2854646314663</v>
      </c>
    </row>
    <row r="28" spans="1:2" x14ac:dyDescent="0.25">
      <c r="A28">
        <v>23</v>
      </c>
      <c r="B28" s="2">
        <f>B27+B27*dobanda/12+suma_lunara</f>
        <v>4793.9279631751497</v>
      </c>
    </row>
    <row r="29" spans="1:2" x14ac:dyDescent="0.25">
      <c r="A29">
        <v>24</v>
      </c>
      <c r="B29" s="2">
        <f>B28+B28*dobanda/12+suma_lunara</f>
        <v>5021.8925429603378</v>
      </c>
    </row>
    <row r="30" spans="1:2" x14ac:dyDescent="0.25">
      <c r="A30">
        <v>25</v>
      </c>
      <c r="B30" s="2">
        <f>B29+B29*dobanda/12+suma_lunara</f>
        <v>5251.1869161276063</v>
      </c>
    </row>
    <row r="31" spans="1:2" x14ac:dyDescent="0.25">
      <c r="A31">
        <v>26</v>
      </c>
      <c r="B31" s="2">
        <f>B30+B30*dobanda/12+suma_lunara</f>
        <v>5481.818839805017</v>
      </c>
    </row>
    <row r="32" spans="1:2" x14ac:dyDescent="0.25">
      <c r="A32">
        <v>27</v>
      </c>
      <c r="B32" s="2">
        <f>B31+B31*dobanda/12+suma_lunara</f>
        <v>5713.7961163705459</v>
      </c>
    </row>
    <row r="33" spans="1:2" x14ac:dyDescent="0.25">
      <c r="A33">
        <v>28</v>
      </c>
      <c r="B33" s="2">
        <f>B32+B32*dobanda/12+suma_lunara</f>
        <v>5947.1265937160406</v>
      </c>
    </row>
    <row r="34" spans="1:2" x14ac:dyDescent="0.25">
      <c r="A34">
        <v>29</v>
      </c>
      <c r="B34" s="2">
        <f>B33+B33*dobanda/12+suma_lunara</f>
        <v>6181.8181655127173</v>
      </c>
    </row>
    <row r="35" spans="1:2" x14ac:dyDescent="0.25">
      <c r="A35">
        <v>30</v>
      </c>
      <c r="B35" s="2">
        <f>B34+B34*dobanda/12+suma_lunara</f>
        <v>6417.8787714782084</v>
      </c>
    </row>
    <row r="36" spans="1:2" x14ac:dyDescent="0.25">
      <c r="A36">
        <v>31</v>
      </c>
      <c r="B36" s="2">
        <f>B35+B35*dobanda/12+suma_lunara</f>
        <v>6655.3163976451642</v>
      </c>
    </row>
    <row r="37" spans="1:2" x14ac:dyDescent="0.25">
      <c r="A37">
        <v>32</v>
      </c>
      <c r="B37" s="2">
        <f>B36+B36*dobanda/12+suma_lunara</f>
        <v>6894.139076631428</v>
      </c>
    </row>
    <row r="38" spans="1:2" x14ac:dyDescent="0.25">
      <c r="A38">
        <v>33</v>
      </c>
      <c r="B38" s="2">
        <f>B37+B37*dobanda/12+suma_lunara</f>
        <v>7134.354887911778</v>
      </c>
    </row>
    <row r="39" spans="1:2" x14ac:dyDescent="0.25">
      <c r="A39">
        <v>34</v>
      </c>
      <c r="B39" s="2">
        <f>B38+B38*dobanda/12+suma_lunara</f>
        <v>7375.9719580912633</v>
      </c>
    </row>
    <row r="40" spans="1:2" x14ac:dyDescent="0.25">
      <c r="A40">
        <v>35</v>
      </c>
      <c r="B40" s="2">
        <f>B39+B39*dobanda/12+suma_lunara</f>
        <v>7618.9984611801292</v>
      </c>
    </row>
    <row r="41" spans="1:2" x14ac:dyDescent="0.25">
      <c r="A41">
        <v>36</v>
      </c>
      <c r="B41" s="2">
        <f>B40+B40*dobanda/12+suma_lunara</f>
        <v>7863.4426188703465</v>
      </c>
    </row>
    <row r="42" spans="1:2" x14ac:dyDescent="0.25">
      <c r="A42">
        <v>37</v>
      </c>
      <c r="B42" s="2">
        <f>B41+B41*dobanda/12+suma_lunara</f>
        <v>8109.3127008137571</v>
      </c>
    </row>
    <row r="43" spans="1:2" x14ac:dyDescent="0.25">
      <c r="A43">
        <v>38</v>
      </c>
      <c r="B43" s="2">
        <f>B42+B42*dobanda/12+suma_lunara</f>
        <v>8356.6170249018378</v>
      </c>
    </row>
    <row r="44" spans="1:2" x14ac:dyDescent="0.25">
      <c r="A44">
        <v>39</v>
      </c>
      <c r="B44" s="2">
        <f>B43+B43*dobanda/12+suma_lunara</f>
        <v>8605.3639575470988</v>
      </c>
    </row>
    <row r="45" spans="1:2" x14ac:dyDescent="0.25">
      <c r="A45">
        <v>40</v>
      </c>
      <c r="B45" s="2">
        <f>B44+B44*dobanda/12+suma_lunara</f>
        <v>8855.561913966123</v>
      </c>
    </row>
    <row r="46" spans="1:2" x14ac:dyDescent="0.25">
      <c r="A46">
        <v>41</v>
      </c>
      <c r="B46" s="2">
        <f>B45+B45*dobanda/12+suma_lunara</f>
        <v>9107.2193584642591</v>
      </c>
    </row>
    <row r="47" spans="1:2" x14ac:dyDescent="0.25">
      <c r="A47">
        <v>42</v>
      </c>
      <c r="B47" s="2">
        <f>B46+B46*dobanda/12+suma_lunara</f>
        <v>9360.3448047219681</v>
      </c>
    </row>
    <row r="48" spans="1:2" x14ac:dyDescent="0.25">
      <c r="A48">
        <v>43</v>
      </c>
      <c r="B48" s="2">
        <f>B47+B47*dobanda/12+suma_lunara</f>
        <v>9614.9468160828455</v>
      </c>
    </row>
    <row r="49" spans="1:2" x14ac:dyDescent="0.25">
      <c r="A49">
        <v>44</v>
      </c>
      <c r="B49" s="2">
        <f>B48+B48*dobanda/12+suma_lunara</f>
        <v>9871.0340058433285</v>
      </c>
    </row>
    <row r="50" spans="1:2" x14ac:dyDescent="0.25">
      <c r="A50">
        <v>45</v>
      </c>
      <c r="B50" s="2">
        <f>B49+B49*dobanda/12+suma_lunara</f>
        <v>10128.615037544081</v>
      </c>
    </row>
    <row r="51" spans="1:2" x14ac:dyDescent="0.25">
      <c r="A51">
        <v>46</v>
      </c>
      <c r="B51" s="2">
        <f>B50+B50*dobanda/12+suma_lunara</f>
        <v>10387.698625263089</v>
      </c>
    </row>
    <row r="52" spans="1:2" x14ac:dyDescent="0.25">
      <c r="A52">
        <v>47</v>
      </c>
      <c r="B52" s="2">
        <f>B51+B51*dobanda/12+suma_lunara</f>
        <v>10648.293533910457</v>
      </c>
    </row>
    <row r="53" spans="1:2" x14ac:dyDescent="0.25">
      <c r="A53">
        <v>48</v>
      </c>
      <c r="B53" s="2">
        <f>B52+B52*dobanda/12+suma_lunara</f>
        <v>10910.408579524934</v>
      </c>
    </row>
    <row r="54" spans="1:2" x14ac:dyDescent="0.25">
      <c r="A54">
        <v>49</v>
      </c>
      <c r="B54" s="2">
        <f>B53+B53*dobanda/12+suma_lunara</f>
        <v>11174.052629572163</v>
      </c>
    </row>
    <row r="55" spans="1:2" x14ac:dyDescent="0.25">
      <c r="A55">
        <v>50</v>
      </c>
      <c r="B55" s="2">
        <f>B54+B54*dobanda/12+suma_lunara</f>
        <v>11439.234603244668</v>
      </c>
    </row>
    <row r="56" spans="1:2" x14ac:dyDescent="0.25">
      <c r="A56">
        <v>51</v>
      </c>
      <c r="B56" s="2">
        <f>B55+B55*dobanda/12+suma_lunara</f>
        <v>11705.963471763594</v>
      </c>
    </row>
    <row r="57" spans="1:2" x14ac:dyDescent="0.25">
      <c r="A57">
        <v>52</v>
      </c>
      <c r="B57" s="2">
        <f>B56+B56*dobanda/12+suma_lunara</f>
        <v>11974.248258682215</v>
      </c>
    </row>
    <row r="58" spans="1:2" x14ac:dyDescent="0.25">
      <c r="A58">
        <v>53</v>
      </c>
      <c r="B58" s="2">
        <f>B57+B57*dobanda/12+suma_lunara</f>
        <v>12244.098040191195</v>
      </c>
    </row>
    <row r="59" spans="1:2" x14ac:dyDescent="0.25">
      <c r="A59">
        <v>54</v>
      </c>
      <c r="B59" s="2">
        <f>B58+B58*dobanda/12+suma_lunara</f>
        <v>12515.521945425644</v>
      </c>
    </row>
    <row r="60" spans="1:2" x14ac:dyDescent="0.25">
      <c r="A60">
        <v>55</v>
      </c>
      <c r="B60" s="2">
        <f>B59+B59*dobanda/12+suma_lunara</f>
        <v>12788.52915677396</v>
      </c>
    </row>
    <row r="61" spans="1:2" x14ac:dyDescent="0.25">
      <c r="A61">
        <v>56</v>
      </c>
      <c r="B61" s="2">
        <f>B60+B60*dobanda/12+suma_lunara</f>
        <v>13063.128910188476</v>
      </c>
    </row>
    <row r="62" spans="1:2" x14ac:dyDescent="0.25">
      <c r="A62">
        <v>57</v>
      </c>
      <c r="B62" s="2">
        <f>B61+B61*dobanda/12+suma_lunara</f>
        <v>13339.330495497908</v>
      </c>
    </row>
    <row r="63" spans="1:2" x14ac:dyDescent="0.25">
      <c r="A63">
        <v>58</v>
      </c>
      <c r="B63" s="2">
        <f>B62+B62*dobanda/12+suma_lunara</f>
        <v>13617.143256721647</v>
      </c>
    </row>
    <row r="64" spans="1:2" x14ac:dyDescent="0.25">
      <c r="A64">
        <v>59</v>
      </c>
      <c r="B64" s="2">
        <f>B63+B63*dobanda/12+suma_lunara</f>
        <v>13896.576592385856</v>
      </c>
    </row>
    <row r="65" spans="1:2" x14ac:dyDescent="0.25">
      <c r="A65">
        <v>60</v>
      </c>
      <c r="B65" s="2">
        <f>B64+B64*dobanda/12+suma_lunara</f>
        <v>14177.63995584144</v>
      </c>
    </row>
    <row r="66" spans="1:2" x14ac:dyDescent="0.25">
      <c r="A66">
        <v>61</v>
      </c>
      <c r="B66" s="2">
        <f>B65+B65*dobanda/12+suma_lunara</f>
        <v>14460.342855583847</v>
      </c>
    </row>
    <row r="67" spans="1:2" x14ac:dyDescent="0.25">
      <c r="A67">
        <v>62</v>
      </c>
      <c r="B67" s="2">
        <f>B66+B66*dobanda/12+suma_lunara</f>
        <v>14744.694855574753</v>
      </c>
    </row>
    <row r="68" spans="1:2" x14ac:dyDescent="0.25">
      <c r="A68">
        <v>63</v>
      </c>
      <c r="B68" s="2">
        <f>B67+B67*dobanda/12+suma_lunara</f>
        <v>15030.705575565606</v>
      </c>
    </row>
    <row r="69" spans="1:2" x14ac:dyDescent="0.25">
      <c r="A69">
        <v>64</v>
      </c>
      <c r="B69" s="2">
        <f>B68+B68*dobanda/12+suma_lunara</f>
        <v>15318.384691423071</v>
      </c>
    </row>
    <row r="70" spans="1:2" x14ac:dyDescent="0.25">
      <c r="A70">
        <v>65</v>
      </c>
      <c r="B70" s="2">
        <f>B69+B69*dobanda/12+suma_lunara</f>
        <v>15607.741935456372</v>
      </c>
    </row>
    <row r="71" spans="1:2" x14ac:dyDescent="0.25">
      <c r="A71">
        <v>66</v>
      </c>
      <c r="B71" s="2">
        <f>B70+B70*dobanda/12+suma_lunara</f>
        <v>15898.787096746533</v>
      </c>
    </row>
    <row r="72" spans="1:2" x14ac:dyDescent="0.25">
      <c r="A72">
        <v>67</v>
      </c>
      <c r="B72" s="2">
        <f>B71+B71*dobanda/12+suma_lunara</f>
        <v>16191.530021477554</v>
      </c>
    </row>
    <row r="73" spans="1:2" x14ac:dyDescent="0.25">
      <c r="A73">
        <v>68</v>
      </c>
      <c r="B73" s="2">
        <f>B72+B72*dobanda/12+suma_lunara</f>
        <v>16485.980613269508</v>
      </c>
    </row>
    <row r="74" spans="1:2" x14ac:dyDescent="0.25">
      <c r="A74">
        <v>69</v>
      </c>
      <c r="B74" s="2">
        <f>B73+B73*dobanda/12+suma_lunara</f>
        <v>16782.14883351358</v>
      </c>
    </row>
    <row r="75" spans="1:2" x14ac:dyDescent="0.25">
      <c r="A75">
        <v>70</v>
      </c>
      <c r="B75" s="2">
        <f>B74+B74*dobanda/12+suma_lunara</f>
        <v>17080.044701709077</v>
      </c>
    </row>
    <row r="76" spans="1:2" x14ac:dyDescent="0.25">
      <c r="A76">
        <v>71</v>
      </c>
      <c r="B76" s="2">
        <f>B75+B75*dobanda/12+suma_lunara</f>
        <v>17379.67829580238</v>
      </c>
    </row>
    <row r="77" spans="1:2" x14ac:dyDescent="0.25">
      <c r="A77">
        <v>72</v>
      </c>
      <c r="B77" s="2">
        <f>B76+B76*dobanda/12+suma_lunara</f>
        <v>17681.059752527894</v>
      </c>
    </row>
    <row r="78" spans="1:2" x14ac:dyDescent="0.25">
      <c r="A78">
        <v>73</v>
      </c>
      <c r="B78" s="2">
        <f>B77+B77*dobanda/12+suma_lunara</f>
        <v>17984.199267750973</v>
      </c>
    </row>
    <row r="79" spans="1:2" x14ac:dyDescent="0.25">
      <c r="A79">
        <v>74</v>
      </c>
      <c r="B79" s="2">
        <f>B78+B78*dobanda/12+suma_lunara</f>
        <v>18289.107096812855</v>
      </c>
    </row>
    <row r="80" spans="1:2" x14ac:dyDescent="0.25">
      <c r="A80">
        <v>75</v>
      </c>
      <c r="B80" s="2">
        <f>B79+B79*dobanda/12+suma_lunara</f>
        <v>18595.793554877597</v>
      </c>
    </row>
    <row r="81" spans="1:2" x14ac:dyDescent="0.25">
      <c r="A81">
        <v>76</v>
      </c>
      <c r="B81" s="2">
        <f>B80+B80*dobanda/12+suma_lunara</f>
        <v>18904.269017281051</v>
      </c>
    </row>
    <row r="82" spans="1:2" x14ac:dyDescent="0.25">
      <c r="A82">
        <v>77</v>
      </c>
      <c r="B82" s="2">
        <f>B81+B81*dobanda/12+suma_lunara</f>
        <v>19214.543919881857</v>
      </c>
    </row>
    <row r="83" spans="1:2" x14ac:dyDescent="0.25">
      <c r="A83">
        <v>78</v>
      </c>
      <c r="B83" s="2">
        <f>B82+B82*dobanda/12+suma_lunara</f>
        <v>19526.6287594145</v>
      </c>
    </row>
    <row r="84" spans="1:2" x14ac:dyDescent="0.25">
      <c r="A84">
        <v>79</v>
      </c>
      <c r="B84" s="2">
        <f>B83+B83*dobanda/12+suma_lunara</f>
        <v>19840.534093844417</v>
      </c>
    </row>
    <row r="85" spans="1:2" x14ac:dyDescent="0.25">
      <c r="A85">
        <v>80</v>
      </c>
      <c r="B85" s="2">
        <f>B84+B84*dobanda/12+suma_lunara</f>
        <v>20156.270542725175</v>
      </c>
    </row>
    <row r="86" spans="1:2" x14ac:dyDescent="0.25">
      <c r="A86">
        <v>81</v>
      </c>
      <c r="B86" s="2">
        <f>B85+B85*dobanda/12+suma_lunara</f>
        <v>20473.848787557738</v>
      </c>
    </row>
    <row r="87" spans="1:2" x14ac:dyDescent="0.25">
      <c r="A87">
        <v>82</v>
      </c>
      <c r="B87" s="2">
        <f>B86+B86*dobanda/12+suma_lunara</f>
        <v>20793.279572151823</v>
      </c>
    </row>
    <row r="88" spans="1:2" x14ac:dyDescent="0.25">
      <c r="A88">
        <v>83</v>
      </c>
      <c r="B88" s="2">
        <f>B87+B87*dobanda/12+suma_lunara</f>
        <v>21114.573702989375</v>
      </c>
    </row>
    <row r="89" spans="1:2" x14ac:dyDescent="0.25">
      <c r="A89">
        <v>84</v>
      </c>
      <c r="B89" s="2">
        <f>B88+B88*dobanda/12+suma_lunara</f>
        <v>21437.742049590146</v>
      </c>
    </row>
    <row r="90" spans="1:2" x14ac:dyDescent="0.25">
      <c r="A90">
        <v>85</v>
      </c>
      <c r="B90" s="2">
        <f>B89+B89*dobanda/12+suma_lunara</f>
        <v>21762.795544879424</v>
      </c>
    </row>
    <row r="91" spans="1:2" x14ac:dyDescent="0.25">
      <c r="A91">
        <v>86</v>
      </c>
      <c r="B91" s="2">
        <f>B90+B90*dobanda/12+suma_lunara</f>
        <v>22089.745185557887</v>
      </c>
    </row>
    <row r="92" spans="1:2" x14ac:dyDescent="0.25">
      <c r="A92">
        <v>87</v>
      </c>
      <c r="B92" s="2">
        <f>B91+B91*dobanda/12+suma_lunara</f>
        <v>22418.602032473642</v>
      </c>
    </row>
    <row r="93" spans="1:2" x14ac:dyDescent="0.25">
      <c r="A93">
        <v>88</v>
      </c>
      <c r="B93" s="2">
        <f>B92+B92*dobanda/12+suma_lunara</f>
        <v>22749.377210996405</v>
      </c>
    </row>
    <row r="94" spans="1:2" x14ac:dyDescent="0.25">
      <c r="A94">
        <v>89</v>
      </c>
      <c r="B94" s="2">
        <f>B93+B93*dobanda/12+suma_lunara</f>
        <v>23082.081911393885</v>
      </c>
    </row>
    <row r="95" spans="1:2" x14ac:dyDescent="0.25">
      <c r="A95">
        <v>90</v>
      </c>
      <c r="B95" s="2">
        <f>B94+B94*dobanda/12+suma_lunara</f>
        <v>23416.727389210348</v>
      </c>
    </row>
    <row r="96" spans="1:2" x14ac:dyDescent="0.25">
      <c r="A96">
        <v>91</v>
      </c>
      <c r="B96" s="2">
        <f>B95+B95*dobanda/12+suma_lunara</f>
        <v>23753.324965647407</v>
      </c>
    </row>
    <row r="97" spans="1:2" x14ac:dyDescent="0.25">
      <c r="A97">
        <v>92</v>
      </c>
      <c r="B97" s="2">
        <f>B96+B96*dobanda/12+suma_lunara</f>
        <v>24091.886027947017</v>
      </c>
    </row>
    <row r="98" spans="1:2" x14ac:dyDescent="0.25">
      <c r="A98">
        <v>93</v>
      </c>
      <c r="B98" s="2">
        <f>B97+B97*dobanda/12+suma_lunara</f>
        <v>24432.42202977671</v>
      </c>
    </row>
    <row r="99" spans="1:2" x14ac:dyDescent="0.25">
      <c r="A99">
        <v>94</v>
      </c>
      <c r="B99" s="2">
        <f>B98+B98*dobanda/12+suma_lunara</f>
        <v>24774.944491617072</v>
      </c>
    </row>
    <row r="100" spans="1:2" x14ac:dyDescent="0.25">
      <c r="A100">
        <v>95</v>
      </c>
      <c r="B100" s="2">
        <f>B99+B99*dobanda/12+suma_lunara</f>
        <v>25119.465001151504</v>
      </c>
    </row>
    <row r="101" spans="1:2" x14ac:dyDescent="0.25">
      <c r="A101">
        <v>96</v>
      </c>
      <c r="B101" s="2">
        <f>B100+B100*dobanda/12+suma_lunara</f>
        <v>25465.995213658221</v>
      </c>
    </row>
    <row r="102" spans="1:2" x14ac:dyDescent="0.25">
      <c r="A102">
        <v>97</v>
      </c>
      <c r="B102" s="2">
        <f>B101+B101*dobanda/12+suma_lunara</f>
        <v>25814.546852404561</v>
      </c>
    </row>
    <row r="103" spans="1:2" x14ac:dyDescent="0.25">
      <c r="A103">
        <v>98</v>
      </c>
      <c r="B103" s="2">
        <f>B102+B102*dobanda/12+suma_lunara</f>
        <v>26165.131709043588</v>
      </c>
    </row>
    <row r="104" spans="1:2" x14ac:dyDescent="0.25">
      <c r="A104">
        <v>99</v>
      </c>
      <c r="B104" s="2">
        <f>B103+B103*dobanda/12+suma_lunara</f>
        <v>26517.761644013008</v>
      </c>
    </row>
    <row r="105" spans="1:2" x14ac:dyDescent="0.25">
      <c r="A105">
        <v>100</v>
      </c>
      <c r="B105" s="2">
        <f>B104+B104*dobanda/12+suma_lunara</f>
        <v>26872.448586936418</v>
      </c>
    </row>
    <row r="106" spans="1:2" x14ac:dyDescent="0.25">
      <c r="A106">
        <v>101</v>
      </c>
      <c r="B106" s="2">
        <f>B105+B105*dobanda/12+suma_lunara</f>
        <v>27229.204537026879</v>
      </c>
    </row>
    <row r="107" spans="1:2" x14ac:dyDescent="0.25">
      <c r="A107">
        <v>102</v>
      </c>
      <c r="B107" s="2">
        <f>B106+B106*dobanda/12+suma_lunara</f>
        <v>27588.041563492869</v>
      </c>
    </row>
    <row r="108" spans="1:2" x14ac:dyDescent="0.25">
      <c r="A108">
        <v>103</v>
      </c>
      <c r="B108" s="2">
        <f>B107+B107*dobanda/12+suma_lunara</f>
        <v>27948.971805946578</v>
      </c>
    </row>
    <row r="109" spans="1:2" x14ac:dyDescent="0.25">
      <c r="A109">
        <v>104</v>
      </c>
      <c r="B109" s="2">
        <f>B108+B108*dobanda/12+suma_lunara</f>
        <v>28312.0074748146</v>
      </c>
    </row>
    <row r="110" spans="1:2" x14ac:dyDescent="0.25">
      <c r="A110">
        <v>105</v>
      </c>
      <c r="B110" s="2">
        <f>B109+B109*dobanda/12+suma_lunara</f>
        <v>28677.160851751018</v>
      </c>
    </row>
    <row r="111" spans="1:2" x14ac:dyDescent="0.25">
      <c r="A111">
        <v>106</v>
      </c>
      <c r="B111" s="2">
        <f>B110+B110*dobanda/12+suma_lunara</f>
        <v>29044.444290052899</v>
      </c>
    </row>
    <row r="112" spans="1:2" x14ac:dyDescent="0.25">
      <c r="A112">
        <v>107</v>
      </c>
      <c r="B112" s="2">
        <f>B111+B111*dobanda/12+suma_lunara</f>
        <v>29413.870215078208</v>
      </c>
    </row>
    <row r="113" spans="1:2" x14ac:dyDescent="0.25">
      <c r="A113">
        <v>108</v>
      </c>
      <c r="B113" s="2">
        <f>B112+B112*dobanda/12+suma_lunara</f>
        <v>29785.451124666164</v>
      </c>
    </row>
    <row r="114" spans="1:2" x14ac:dyDescent="0.25">
      <c r="A114">
        <v>109</v>
      </c>
      <c r="B114" s="2">
        <f>B113+B113*dobanda/12+suma_lunara</f>
        <v>30159.199589560048</v>
      </c>
    </row>
    <row r="115" spans="1:2" x14ac:dyDescent="0.25">
      <c r="A115">
        <v>110</v>
      </c>
      <c r="B115" s="2">
        <f>B114+B114*dobanda/12+suma_lunara</f>
        <v>30535.128253832481</v>
      </c>
    </row>
    <row r="116" spans="1:2" x14ac:dyDescent="0.25">
      <c r="A116">
        <v>111</v>
      </c>
      <c r="B116" s="2">
        <f>B115+B115*dobanda/12+suma_lunara</f>
        <v>30913.24983531317</v>
      </c>
    </row>
    <row r="117" spans="1:2" x14ac:dyDescent="0.25">
      <c r="A117">
        <v>112</v>
      </c>
      <c r="B117" s="2">
        <f>B116+B116*dobanda/12+suma_lunara</f>
        <v>31293.577126019165</v>
      </c>
    </row>
    <row r="118" spans="1:2" x14ac:dyDescent="0.25">
      <c r="A118">
        <v>113</v>
      </c>
      <c r="B118" s="2">
        <f>B117+B117*dobanda/12+suma_lunara</f>
        <v>31676.12299258761</v>
      </c>
    </row>
    <row r="119" spans="1:2" x14ac:dyDescent="0.25">
      <c r="A119">
        <v>114</v>
      </c>
      <c r="B119" s="2">
        <f>B118+B118*dobanda/12+suma_lunara</f>
        <v>32060.900376711037</v>
      </c>
    </row>
    <row r="120" spans="1:2" x14ac:dyDescent="0.25">
      <c r="A120">
        <v>115</v>
      </c>
      <c r="B120" s="2">
        <f>B119+B119*dobanda/12+suma_lunara</f>
        <v>32447.922295575187</v>
      </c>
    </row>
    <row r="121" spans="1:2" x14ac:dyDescent="0.25">
      <c r="A121">
        <v>116</v>
      </c>
      <c r="B121" s="2">
        <f>B120+B120*dobanda/12+suma_lunara</f>
        <v>32837.201842299371</v>
      </c>
    </row>
    <row r="122" spans="1:2" x14ac:dyDescent="0.25">
      <c r="A122">
        <v>117</v>
      </c>
      <c r="B122" s="2">
        <f>B121+B121*dobanda/12+suma_lunara</f>
        <v>33228.752186379454</v>
      </c>
    </row>
    <row r="123" spans="1:2" x14ac:dyDescent="0.25">
      <c r="A123">
        <v>118</v>
      </c>
      <c r="B123" s="2">
        <f>B122+B122*dobanda/12+suma_lunara</f>
        <v>33622.586574133333</v>
      </c>
    </row>
    <row r="124" spans="1:2" x14ac:dyDescent="0.25">
      <c r="A124">
        <v>119</v>
      </c>
      <c r="B124" s="2">
        <f>B123+B123*dobanda/12+suma_lunara</f>
        <v>34018.718329149109</v>
      </c>
    </row>
    <row r="125" spans="1:2" x14ac:dyDescent="0.25">
      <c r="A125">
        <v>120</v>
      </c>
      <c r="B125" s="3">
        <f>B124+B124*dobanda/12+suma_lunara</f>
        <v>34417.160852735811</v>
      </c>
    </row>
  </sheetData>
  <scenarios current="0" show="0" sqref="B125">
    <scenario name="scenariul 1 - dobanda mai mare" locked="1" count="3" user="Administrator" comment="Created by Administrator on 03.04.2025">
      <inputCells r="B1" val="0,08" numFmtId="9"/>
      <inputCells r="B2" val="200"/>
      <inputCells r="B3" val="100"/>
    </scenario>
    <scenario name="scenariul 2 - suma-lunara mai mare" locked="1" count="3" user="Administrator" comment="Created by Administrator on 03.04.2025">
      <inputCells r="B1" val="0,07" numFmtId="9"/>
      <inputCells r="B2" val="210"/>
      <inputCells r="B3" val="100"/>
    </scenario>
    <scenario name="scenariul 3 - suma-lunara si mai mare" locked="1" count="3" user="Administrator" comment="Created by Administrator on 03.04.2025">
      <inputCells r="B1" val="0,07" numFmtId="9"/>
      <inputCells r="B2" val="220"/>
      <inputCells r="B3" val="100"/>
    </scenario>
  </scenario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Scenario Summary</vt:lpstr>
      <vt:lpstr>Sheet1</vt:lpstr>
      <vt:lpstr>dobanda</vt:lpstr>
      <vt:lpstr>suma_lunara</vt:lpstr>
      <vt:lpstr>suma_start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2025-04-03T10:28:40Z</dcterms:created>
  <dcterms:modified xsi:type="dcterms:W3CDTF">2025-04-03T10:54:54Z</dcterms:modified>
</cp:coreProperties>
</file>