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showInkAnnotation="0" hidePivotFieldList="1" autoCompressPictures="0"/>
  <mc:AlternateContent xmlns:mc="http://schemas.openxmlformats.org/markup-compatibility/2006">
    <mc:Choice Requires="x15">
      <x15ac:absPath xmlns:x15ac="http://schemas.microsoft.com/office/spreadsheetml/2010/11/ac" url="C:\work\"/>
    </mc:Choice>
  </mc:AlternateContent>
  <xr:revisionPtr revIDLastSave="0" documentId="13_ncr:1_{C68E5075-EC2D-4399-A6CE-38DE2FEF6F1E}" xr6:coauthVersionLast="45" xr6:coauthVersionMax="47" xr10:uidLastSave="{00000000-0000-0000-0000-000000000000}"/>
  <bookViews>
    <workbookView xWindow="-120" yWindow="-120" windowWidth="19440" windowHeight="15000" tabRatio="936" activeTab="1" xr2:uid="{00000000-000D-0000-FFFF-FFFF00000000}"/>
  </bookViews>
  <sheets>
    <sheet name="Orașe" sheetId="7" r:id="rId1"/>
    <sheet name="Cautare" sheetId="8" r:id="rId2"/>
  </sheets>
  <calcPr calcId="181029" concurrentCalc="0"/>
  <pivotCaches>
    <pivotCache cacheId="7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" i="8" l="1"/>
  <c r="G19" i="7"/>
  <c r="G4" i="7"/>
  <c r="G13" i="7"/>
  <c r="G30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Giovanna Stanica</author>
    <author>elev</author>
  </authors>
  <commentList>
    <comment ref="F18" authorId="0" shapeId="0" xr:uid="{00000000-0006-0000-0300-000001000000}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  <comment ref="C30" authorId="1" shapeId="0" xr:uid="{594BC6B8-02F8-42F6-807A-A70C8A6A0D84}">
      <text>
        <r>
          <rPr>
            <sz val="9"/>
            <color indexed="81"/>
            <rFont val="Tahoma"/>
            <charset val="1"/>
          </rPr>
          <t xml:space="preserve">De verificat
</t>
        </r>
      </text>
    </comment>
  </commentList>
</comments>
</file>

<file path=xl/sharedStrings.xml><?xml version="1.0" encoding="utf-8"?>
<sst xmlns="http://schemas.openxmlformats.org/spreadsheetml/2006/main" count="127" uniqueCount="56">
  <si>
    <t>Oradea</t>
  </si>
  <si>
    <t>Bihor</t>
  </si>
  <si>
    <t>Bacău</t>
  </si>
  <si>
    <t>Cluj-Napoca</t>
  </si>
  <si>
    <t>Cluj</t>
  </si>
  <si>
    <t>București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</si>
  <si>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</si>
  <si>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</si>
  <si>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</si>
  <si>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</si>
  <si>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</si>
  <si>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</si>
  <si>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</si>
  <si>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</si>
  <si>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</si>
  <si>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</si>
  <si>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</si>
  <si>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</si>
  <si>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</si>
  <si>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</si>
  <si>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</si>
  <si>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</si>
  <si>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</si>
  <si>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</si>
  <si>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</si>
  <si>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</si>
  <si>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</si>
  <si>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</si>
  <si>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</si>
  <si>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</si>
  <si>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</si>
  <si>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</si>
  <si>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</si>
  <si>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</si>
  <si>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</si>
  <si>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</si>
  <si>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</si>
  <si>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</si>
  <si>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</si>
  <si>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</si>
  <si>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</si>
  <si>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</si>
  <si>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</si>
  <si>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</si>
  <si>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</si>
  <si>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</si>
  <si>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</si>
  <si>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</si>
  <si>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</si>
  <si>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</si>
  <si>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</si>
  <si>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</si>
  <si>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Alege orasul</t>
  </si>
  <si>
    <t>Grand Total</t>
  </si>
  <si>
    <t>Row Labels</t>
  </si>
  <si>
    <t>Sum of Altitudine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</si>
</sst>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2"/>
      <color indexed="8"/>
      <name val="Arial"/>
      <family val="2"/>
    </font>
    <font>
      <b/>
      <sz val="9"/>
      <color indexed="81"/>
      <name val="Arial"/>
    </font>
    <font>
      <u/>
      <sz val="10"/>
      <color theme="10"/>
      <name val="Arial"/>
    </font>
    <font>
      <u/>
      <sz val="10"/>
      <color theme="11"/>
      <name val="Arial"/>
    </font>
    <font>
      <sz val="12"/>
      <name val="Arial"/>
    </font>
    <font>
      <sz val="12"/>
      <name val="Cambria"/>
      <scheme val="major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9">
    <xf numFmtId="0" fontId="0" fillId="0" borderId="0" xfId="0"/>
    <xf numFmtId="0" fontId="5" fillId="0" borderId="0" xfId="0" applyFont="1"/>
    <xf numFmtId="49" fontId="1" fillId="0" borderId="0" xfId="0" applyNumberFormat="1" applyFont="1" applyAlignment="1">
      <alignment horizontal="center" vertical="center" wrapText="1"/>
    </xf>
    <xf numFmtId="0" fontId="6" fillId="0" borderId="0" xfId="0" applyFont="1"/>
    <xf numFmtId="49" fontId="1" fillId="2" borderId="0" xfId="0" applyNumberFormat="1" applyFont="1" applyFill="1" applyAlignment="1">
      <alignment horizontal="center" vertical="center" wrapText="1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" fontId="0" fillId="0" borderId="0" xfId="0" applyNumberForma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[Creanga Victoria.xlsx]Orașe!PivotTable3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Altitudine</a:t>
            </a:r>
            <a:r>
              <a:rPr lang="en-US" baseline="0"/>
              <a:t> (m)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rgbClr val="7030A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Orașe!$K$4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Orașe!$J$5:$J$34</c:f>
              <c:strCache>
                <c:ptCount val="29"/>
                <c:pt idx="0">
                  <c:v>Arad</c:v>
                </c:pt>
                <c:pt idx="1">
                  <c:v>Bacău</c:v>
                </c:pt>
                <c:pt idx="2">
                  <c:v>Baia Mare</c:v>
                </c:pt>
                <c:pt idx="3">
                  <c:v>Bistrița</c:v>
                </c:pt>
                <c:pt idx="4">
                  <c:v>Botoșani</c:v>
                </c:pt>
                <c:pt idx="5">
                  <c:v>Brașov</c:v>
                </c:pt>
                <c:pt idx="6">
                  <c:v>Brăila</c:v>
                </c:pt>
                <c:pt idx="7">
                  <c:v>București</c:v>
                </c:pt>
                <c:pt idx="8">
                  <c:v>Buzău</c:v>
                </c:pt>
                <c:pt idx="9">
                  <c:v>Cluj-Napoca</c:v>
                </c:pt>
                <c:pt idx="10">
                  <c:v>Constanța</c:v>
                </c:pt>
                <c:pt idx="11">
                  <c:v>Craiova</c:v>
                </c:pt>
                <c:pt idx="12">
                  <c:v>Drobeta-Turnu Severin</c:v>
                </c:pt>
                <c:pt idx="13">
                  <c:v>Focșani</c:v>
                </c:pt>
                <c:pt idx="14">
                  <c:v>Galați</c:v>
                </c:pt>
                <c:pt idx="15">
                  <c:v>Iași</c:v>
                </c:pt>
                <c:pt idx="16">
                  <c:v>Oradea</c:v>
                </c:pt>
                <c:pt idx="17">
                  <c:v>Piatra Neamț</c:v>
                </c:pt>
                <c:pt idx="18">
                  <c:v>Pitești</c:v>
                </c:pt>
                <c:pt idx="19">
                  <c:v>Ploiești</c:v>
                </c:pt>
                <c:pt idx="20">
                  <c:v>Râmnicu Vâlcea</c:v>
                </c:pt>
                <c:pt idx="21">
                  <c:v>Reșița</c:v>
                </c:pt>
                <c:pt idx="22">
                  <c:v>Satu Mare</c:v>
                </c:pt>
                <c:pt idx="23">
                  <c:v>Sibiu</c:v>
                </c:pt>
                <c:pt idx="24">
                  <c:v>Suceava</c:v>
                </c:pt>
                <c:pt idx="25">
                  <c:v>Târgoviște</c:v>
                </c:pt>
                <c:pt idx="26">
                  <c:v>Târgu Jiu</c:v>
                </c:pt>
                <c:pt idx="27">
                  <c:v>Târgu Mureș</c:v>
                </c:pt>
                <c:pt idx="28">
                  <c:v>Timișoara</c:v>
                </c:pt>
              </c:strCache>
            </c:strRef>
          </c:cat>
          <c:val>
            <c:numRef>
              <c:f>Orașe!$K$5:$K$34</c:f>
              <c:numCache>
                <c:formatCode>General</c:formatCode>
                <c:ptCount val="29"/>
                <c:pt idx="0">
                  <c:v>107</c:v>
                </c:pt>
                <c:pt idx="1">
                  <c:v>165</c:v>
                </c:pt>
                <c:pt idx="2">
                  <c:v>225</c:v>
                </c:pt>
                <c:pt idx="3">
                  <c:v>360</c:v>
                </c:pt>
                <c:pt idx="4">
                  <c:v>130</c:v>
                </c:pt>
                <c:pt idx="5">
                  <c:v>625</c:v>
                </c:pt>
                <c:pt idx="6">
                  <c:v>20</c:v>
                </c:pt>
                <c:pt idx="7">
                  <c:v>85</c:v>
                </c:pt>
                <c:pt idx="8">
                  <c:v>95</c:v>
                </c:pt>
                <c:pt idx="9">
                  <c:v>360</c:v>
                </c:pt>
                <c:pt idx="10">
                  <c:v>25</c:v>
                </c:pt>
                <c:pt idx="11">
                  <c:v>100</c:v>
                </c:pt>
                <c:pt idx="12">
                  <c:v>65</c:v>
                </c:pt>
                <c:pt idx="13">
                  <c:v>55</c:v>
                </c:pt>
                <c:pt idx="14">
                  <c:v>55</c:v>
                </c:pt>
                <c:pt idx="15">
                  <c:v>95</c:v>
                </c:pt>
                <c:pt idx="16">
                  <c:v>150</c:v>
                </c:pt>
                <c:pt idx="17">
                  <c:v>345</c:v>
                </c:pt>
                <c:pt idx="18">
                  <c:v>287</c:v>
                </c:pt>
                <c:pt idx="19">
                  <c:v>150</c:v>
                </c:pt>
                <c:pt idx="20">
                  <c:v>250</c:v>
                </c:pt>
                <c:pt idx="21">
                  <c:v>245</c:v>
                </c:pt>
                <c:pt idx="22">
                  <c:v>123</c:v>
                </c:pt>
                <c:pt idx="23">
                  <c:v>415</c:v>
                </c:pt>
                <c:pt idx="24">
                  <c:v>325</c:v>
                </c:pt>
                <c:pt idx="25">
                  <c:v>280</c:v>
                </c:pt>
                <c:pt idx="26">
                  <c:v>205</c:v>
                </c:pt>
                <c:pt idx="27">
                  <c:v>330</c:v>
                </c:pt>
                <c:pt idx="28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C813-427D-B91D-826C82CCF3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7861744"/>
        <c:axId val="347862072"/>
      </c:barChart>
      <c:catAx>
        <c:axId val="347861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47862072"/>
        <c:crosses val="autoZero"/>
        <c:auto val="1"/>
        <c:lblAlgn val="ctr"/>
        <c:lblOffset val="100"/>
        <c:noMultiLvlLbl val="0"/>
      </c:catAx>
      <c:valAx>
        <c:axId val="347862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47861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85725</xdr:colOff>
      <xdr:row>6</xdr:row>
      <xdr:rowOff>85725</xdr:rowOff>
    </xdr:from>
    <xdr:to>
      <xdr:col>19</xdr:col>
      <xdr:colOff>466725</xdr:colOff>
      <xdr:row>20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EF54D05-0667-48F0-82A0-AAEFA28F7F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lev" refreshedDate="45761.531640393521" createdVersion="6" refreshedVersion="6" minRefreshableVersion="3" recordCount="29" xr:uid="{FCDB4189-FEA2-4089-B28C-F3DD303AC82E}">
  <cacheSource type="worksheet">
    <worksheetSource ref="A1:F30" sheet="Orașe"/>
  </cacheSource>
  <cacheFields count="6">
    <cacheField name="Oraș" numFmtId="0">
      <sharedItems count="29">
        <s v="Focșani"/>
        <s v="Râmnicu Vâlcea"/>
        <s v="Timișoara"/>
        <s v="Suceava"/>
        <s v="Sibiu"/>
        <s v="Satu Mare"/>
        <s v="Ploiești"/>
        <s v="Piatra Neamț"/>
        <s v="Târgu Mureș"/>
        <s v="Drobeta-Turnu Severin"/>
        <s v="Baia Mare"/>
        <s v="Iași"/>
        <s v="Târgu Jiu"/>
        <s v="Galați"/>
        <s v="Craiova"/>
        <s v="Târgoviște"/>
        <s v="Constanța"/>
        <s v="Cluj-Napoca"/>
        <s v="Reșița"/>
        <s v="Buzău"/>
        <s v="Brăila"/>
        <s v="Brașov"/>
        <s v="Botoșani"/>
        <s v="Bistrița"/>
        <s v="Oradea"/>
        <s v="Bacău"/>
        <s v="Pitești"/>
        <s v="Arad"/>
        <s v="București"/>
      </sharedItems>
    </cacheField>
    <cacheField name="Județ" numFmtId="0">
      <sharedItems/>
    </cacheField>
    <cacheField name="Populație (2011)" numFmtId="0">
      <sharedItems containsSemiMixedTypes="0" containsString="0" containsNumber="1" containsInteger="1" minValue="73282" maxValue="1883425"/>
    </cacheField>
    <cacheField name="Populație (2002)" numFmtId="0">
      <sharedItems containsSemiMixedTypes="0" containsString="0" containsNumber="1" containsInteger="1" minValue="81467" maxValue="1926334"/>
    </cacheField>
    <cacheField name="Altitudine (m)" numFmtId="0">
      <sharedItems containsSemiMixedTypes="0" containsString="0" containsNumber="1" containsInteger="1" minValue="20" maxValue="625" count="25">
        <n v="55"/>
        <n v="250"/>
        <n v="90"/>
        <n v="325"/>
        <n v="415"/>
        <n v="123"/>
        <n v="150"/>
        <n v="345"/>
        <n v="330"/>
        <n v="65"/>
        <n v="225"/>
        <n v="95"/>
        <n v="205"/>
        <n v="100"/>
        <n v="280"/>
        <n v="25"/>
        <n v="360"/>
        <n v="245"/>
        <n v="20"/>
        <n v="625"/>
        <n v="130"/>
        <n v="165"/>
        <n v="287"/>
        <n v="107"/>
        <n v="85"/>
      </sharedItems>
    </cacheField>
    <cacheField name="Anul înființării sau atestării documentare" numFmtId="0">
      <sharedItems containsSemiMixedTypes="0" containsString="0" containsNumber="1" containsInteger="1" minValue="121" maxValue="19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9">
  <r>
    <x v="0"/>
    <s v="Vrancea"/>
    <n v="79315"/>
    <n v="103219"/>
    <x v="0"/>
    <n v="1575"/>
  </r>
  <r>
    <x v="1"/>
    <s v="Vâlcea"/>
    <n v="98776"/>
    <n v="107656"/>
    <x v="1"/>
    <n v="1388"/>
  </r>
  <r>
    <x v="2"/>
    <s v="Timiș"/>
    <n v="319279"/>
    <n v="317660"/>
    <x v="2"/>
    <n v="1342"/>
  </r>
  <r>
    <x v="3"/>
    <s v="Suceava"/>
    <n v="92121"/>
    <n v="106138"/>
    <x v="3"/>
    <n v="1388"/>
  </r>
  <r>
    <x v="4"/>
    <s v="Sibiu"/>
    <n v="147245"/>
    <n v="154892"/>
    <x v="4"/>
    <n v="1191"/>
  </r>
  <r>
    <x v="5"/>
    <s v="Satu Mare"/>
    <n v="102411"/>
    <n v="115630"/>
    <x v="5"/>
    <n v="1213"/>
  </r>
  <r>
    <x v="6"/>
    <s v="Prahova"/>
    <n v="209945"/>
    <n v="232527"/>
    <x v="6"/>
    <n v="1596"/>
  </r>
  <r>
    <x v="7"/>
    <s v="Neamț"/>
    <n v="85055"/>
    <n v="105499"/>
    <x v="7"/>
    <n v="1491"/>
  </r>
  <r>
    <x v="8"/>
    <s v="Mureș"/>
    <n v="134290"/>
    <n v="149577"/>
    <x v="8"/>
    <n v="1332"/>
  </r>
  <r>
    <x v="9"/>
    <s v="Mehedinți"/>
    <n v="92617"/>
    <n v="104035"/>
    <x v="9"/>
    <n v="121"/>
  </r>
  <r>
    <x v="10"/>
    <s v="Maramureș"/>
    <n v="123738"/>
    <n v="137976"/>
    <x v="10"/>
    <n v="1329"/>
  </r>
  <r>
    <x v="11"/>
    <s v="Iași"/>
    <n v="290422"/>
    <n v="320888"/>
    <x v="11"/>
    <n v="1408"/>
  </r>
  <r>
    <x v="12"/>
    <s v="Gorj"/>
    <n v="82504"/>
    <n v="96641"/>
    <x v="12"/>
    <n v="1406"/>
  </r>
  <r>
    <x v="13"/>
    <s v="Galați"/>
    <n v="249432"/>
    <n v="298861"/>
    <x v="0"/>
    <n v="1445"/>
  </r>
  <r>
    <x v="14"/>
    <s v="Dolj"/>
    <n v="269506"/>
    <n v="302601"/>
    <x v="13"/>
    <n v="1475"/>
  </r>
  <r>
    <x v="15"/>
    <s v="Dâmbovița"/>
    <n v="79610"/>
    <n v="89429"/>
    <x v="14"/>
    <n v="1396"/>
  </r>
  <r>
    <x v="16"/>
    <s v="Constanța"/>
    <n v="283872"/>
    <n v="310471"/>
    <x v="15"/>
    <n v="260"/>
  </r>
  <r>
    <x v="17"/>
    <s v="Cluj"/>
    <n v="324576"/>
    <n v="317953"/>
    <x v="16"/>
    <n v="1316"/>
  </r>
  <r>
    <x v="18"/>
    <s v="Caraș-Severin"/>
    <n v="73282"/>
    <n v="83985"/>
    <x v="17"/>
    <n v="1925"/>
  </r>
  <r>
    <x v="19"/>
    <s v="Buzău"/>
    <n v="115494"/>
    <n v="133116"/>
    <x v="11"/>
    <n v="1431"/>
  </r>
  <r>
    <x v="20"/>
    <s v="Brăila"/>
    <n v="180302"/>
    <n v="216292"/>
    <x v="18"/>
    <n v="1368"/>
  </r>
  <r>
    <x v="21"/>
    <s v="Brașov"/>
    <n v="253200"/>
    <n v="284596"/>
    <x v="19"/>
    <n v="1235"/>
  </r>
  <r>
    <x v="22"/>
    <s v="Botoșani"/>
    <n v="106847"/>
    <n v="115344"/>
    <x v="20"/>
    <n v="1439"/>
  </r>
  <r>
    <x v="23"/>
    <s v="Bistrița-Năsăud"/>
    <n v="75076"/>
    <n v="81467"/>
    <x v="16"/>
    <n v="1349"/>
  </r>
  <r>
    <x v="24"/>
    <s v="Bihor"/>
    <n v="196367"/>
    <n v="206614"/>
    <x v="6"/>
    <n v="1113"/>
  </r>
  <r>
    <x v="25"/>
    <s v="Bacău"/>
    <n v="144307"/>
    <n v="175500"/>
    <x v="21"/>
    <n v="1408"/>
  </r>
  <r>
    <x v="26"/>
    <s v="Argeș"/>
    <n v="155383"/>
    <n v="168458"/>
    <x v="22"/>
    <n v="1388"/>
  </r>
  <r>
    <x v="27"/>
    <s v="Arad"/>
    <n v="159074"/>
    <n v="172824"/>
    <x v="23"/>
    <n v="1028"/>
  </r>
  <r>
    <x v="28"/>
    <s v="-"/>
    <n v="1883425"/>
    <n v="1926334"/>
    <x v="24"/>
    <n v="145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4D6FB2C-DEAD-40F1-B4EF-FC5F5179AE6C}" name="PivotTable3" cacheId="7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J4:K34" firstHeaderRow="1" firstDataRow="1" firstDataCol="1"/>
  <pivotFields count="6">
    <pivotField axis="axisRow" showAll="0">
      <items count="30">
        <item x="27"/>
        <item x="25"/>
        <item x="10"/>
        <item x="23"/>
        <item x="22"/>
        <item x="21"/>
        <item x="20"/>
        <item x="28"/>
        <item x="19"/>
        <item x="17"/>
        <item x="16"/>
        <item x="14"/>
        <item x="9"/>
        <item x="0"/>
        <item x="13"/>
        <item x="11"/>
        <item x="24"/>
        <item x="7"/>
        <item x="26"/>
        <item x="6"/>
        <item x="1"/>
        <item x="18"/>
        <item x="5"/>
        <item x="4"/>
        <item x="3"/>
        <item x="15"/>
        <item x="12"/>
        <item x="8"/>
        <item x="2"/>
        <item t="default"/>
      </items>
    </pivotField>
    <pivotField showAll="0"/>
    <pivotField showAll="0"/>
    <pivotField showAll="0"/>
    <pivotField dataField="1" showAll="0">
      <items count="26">
        <item x="18"/>
        <item x="15"/>
        <item x="0"/>
        <item x="9"/>
        <item x="24"/>
        <item x="2"/>
        <item x="11"/>
        <item x="13"/>
        <item x="23"/>
        <item x="5"/>
        <item x="20"/>
        <item x="6"/>
        <item x="21"/>
        <item x="12"/>
        <item x="10"/>
        <item x="17"/>
        <item x="1"/>
        <item x="14"/>
        <item x="22"/>
        <item x="3"/>
        <item x="8"/>
        <item x="7"/>
        <item x="16"/>
        <item x="4"/>
        <item x="19"/>
        <item t="default"/>
      </items>
    </pivotField>
    <pivotField showAll="0"/>
  </pivotFields>
  <rowFields count="1">
    <field x="0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Items count="1">
    <i/>
  </colItems>
  <dataFields count="1">
    <dataField name="Sum of Altitudine (m)" fld="4" baseField="0" baseItem="0"/>
  </dataFields>
  <chartFormats count="1">
    <chartFormat chart="0" format="5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N34"/>
  <sheetViews>
    <sheetView workbookViewId="0">
      <selection activeCell="N24" sqref="N24"/>
    </sheetView>
  </sheetViews>
  <sheetFormatPr defaultColWidth="10.85546875" defaultRowHeight="15" x14ac:dyDescent="0.2"/>
  <cols>
    <col min="1" max="1" width="24.140625" style="1" bestFit="1" customWidth="1"/>
    <col min="2" max="2" width="16.85546875" style="1" bestFit="1" customWidth="1"/>
    <col min="3" max="5" width="10.85546875" style="1"/>
    <col min="6" max="6" width="22.28515625" style="1" customWidth="1"/>
    <col min="7" max="9" width="10.85546875" style="1"/>
    <col min="10" max="10" width="19.42578125" style="1" bestFit="1" customWidth="1"/>
    <col min="11" max="11" width="20.42578125" style="1" bestFit="1" customWidth="1"/>
    <col min="12" max="12" width="6.7109375" style="1" bestFit="1" customWidth="1"/>
    <col min="13" max="13" width="10.28515625" style="1" bestFit="1" customWidth="1"/>
    <col min="14" max="14" width="7.28515625" style="1" bestFit="1" customWidth="1"/>
    <col min="15" max="15" width="8.85546875" style="1" bestFit="1" customWidth="1"/>
    <col min="16" max="16" width="7.140625" style="1" bestFit="1" customWidth="1"/>
    <col min="17" max="17" width="6.42578125" style="1" bestFit="1" customWidth="1"/>
    <col min="18" max="18" width="9.42578125" style="1" bestFit="1" customWidth="1"/>
    <col min="19" max="19" width="6.7109375" style="1" bestFit="1" customWidth="1"/>
    <col min="20" max="20" width="12" style="1" bestFit="1" customWidth="1"/>
    <col min="21" max="21" width="10" style="1" bestFit="1" customWidth="1"/>
    <col min="22" max="22" width="8" style="1" bestFit="1" customWidth="1"/>
    <col min="23" max="23" width="22" style="1" bestFit="1" customWidth="1"/>
    <col min="24" max="24" width="8" style="1" bestFit="1" customWidth="1"/>
    <col min="25" max="25" width="6.42578125" style="1" bestFit="1" customWidth="1"/>
    <col min="26" max="26" width="4.140625" style="1" bestFit="1" customWidth="1"/>
    <col min="27" max="27" width="7.7109375" style="1" bestFit="1" customWidth="1"/>
    <col min="28" max="28" width="12.85546875" style="1" bestFit="1" customWidth="1"/>
    <col min="29" max="29" width="6.5703125" style="1" bestFit="1" customWidth="1"/>
    <col min="30" max="30" width="7.7109375" style="1" bestFit="1" customWidth="1"/>
    <col min="31" max="31" width="16" style="1" bestFit="1" customWidth="1"/>
    <col min="32" max="32" width="6.5703125" style="1" bestFit="1" customWidth="1"/>
    <col min="33" max="33" width="10.28515625" style="1" bestFit="1" customWidth="1"/>
    <col min="34" max="34" width="5.7109375" style="1" bestFit="1" customWidth="1"/>
    <col min="35" max="35" width="8.85546875" style="1" bestFit="1" customWidth="1"/>
    <col min="36" max="36" width="10.42578125" style="1" bestFit="1" customWidth="1"/>
    <col min="37" max="37" width="9.5703125" style="1" bestFit="1" customWidth="1"/>
    <col min="38" max="38" width="12.28515625" style="1" bestFit="1" customWidth="1"/>
    <col min="39" max="39" width="10" style="1" bestFit="1" customWidth="1"/>
    <col min="40" max="40" width="11.7109375" style="1" bestFit="1" customWidth="1"/>
    <col min="41" max="16384" width="10.85546875" style="1"/>
  </cols>
  <sheetData>
    <row r="1" spans="1:40" ht="47.25" x14ac:dyDescent="0.2">
      <c r="A1" s="4" t="s">
        <v>6</v>
      </c>
      <c r="B1" s="4" t="s">
        <v>7</v>
      </c>
      <c r="C1" s="4" t="s">
        <v>51</v>
      </c>
      <c r="D1" s="4" t="s">
        <v>8</v>
      </c>
      <c r="E1" s="2" t="s">
        <v>9</v>
      </c>
      <c r="F1" s="2" t="s">
        <v>50</v>
      </c>
    </row>
    <row r="2" spans="1:40" x14ac:dyDescent="0.2">
      <c r="A2" s="1" t="s">
        <v>44</v>
      </c>
      <c r="B2" s="1" t="s">
        <v>45</v>
      </c>
      <c r="C2" s="1">
        <v>79315</v>
      </c>
      <c r="D2" s="1">
        <v>103219</v>
      </c>
      <c r="E2" s="1">
        <v>55</v>
      </c>
      <c r="F2" s="1">
        <v>1575</v>
      </c>
      <c r="J2"/>
      <c r="K2"/>
    </row>
    <row r="3" spans="1:40" x14ac:dyDescent="0.2">
      <c r="A3" s="1" t="s">
        <v>33</v>
      </c>
      <c r="B3" s="1" t="s">
        <v>34</v>
      </c>
      <c r="C3" s="1">
        <v>98776</v>
      </c>
      <c r="D3" s="1">
        <v>107656</v>
      </c>
      <c r="E3" s="1">
        <v>250</v>
      </c>
      <c r="F3" s="1">
        <v>1388</v>
      </c>
    </row>
    <row r="4" spans="1:40" x14ac:dyDescent="0.2">
      <c r="A4" s="1" t="s">
        <v>11</v>
      </c>
      <c r="B4" s="1" t="s">
        <v>12</v>
      </c>
      <c r="C4" s="1">
        <v>319279</v>
      </c>
      <c r="D4" s="1">
        <v>317660</v>
      </c>
      <c r="E4" s="1">
        <v>90</v>
      </c>
      <c r="F4" s="1">
        <v>1342</v>
      </c>
      <c r="G4" s="1" t="str">
        <f>IF(D4&gt;C4, "DA", "NU")</f>
        <v>NU</v>
      </c>
      <c r="J4" s="6" t="s">
        <v>54</v>
      </c>
      <c r="K4" t="s">
        <v>55</v>
      </c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</row>
    <row r="5" spans="1:40" x14ac:dyDescent="0.2">
      <c r="A5" s="1" t="s">
        <v>37</v>
      </c>
      <c r="B5" s="1" t="s">
        <v>37</v>
      </c>
      <c r="C5" s="1">
        <v>92121</v>
      </c>
      <c r="D5" s="1">
        <v>106138</v>
      </c>
      <c r="E5" s="1">
        <v>325</v>
      </c>
      <c r="F5" s="1">
        <v>1388</v>
      </c>
      <c r="J5" s="7" t="s">
        <v>22</v>
      </c>
      <c r="K5" s="5">
        <v>107</v>
      </c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</row>
    <row r="6" spans="1:40" x14ac:dyDescent="0.2">
      <c r="A6" s="1" t="s">
        <v>25</v>
      </c>
      <c r="B6" s="1" t="s">
        <v>25</v>
      </c>
      <c r="C6" s="1">
        <v>147245</v>
      </c>
      <c r="D6" s="1">
        <v>154892</v>
      </c>
      <c r="E6" s="1">
        <v>415</v>
      </c>
      <c r="F6" s="1">
        <v>1191</v>
      </c>
      <c r="J6" s="7" t="s">
        <v>2</v>
      </c>
      <c r="K6" s="5">
        <v>165</v>
      </c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</row>
    <row r="7" spans="1:40" x14ac:dyDescent="0.2">
      <c r="A7" s="1" t="s">
        <v>32</v>
      </c>
      <c r="B7" s="1" t="s">
        <v>32</v>
      </c>
      <c r="C7" s="1">
        <v>102411</v>
      </c>
      <c r="D7" s="1">
        <v>115630</v>
      </c>
      <c r="E7" s="1">
        <v>123</v>
      </c>
      <c r="F7" s="1">
        <v>1213</v>
      </c>
      <c r="J7" s="7" t="s">
        <v>28</v>
      </c>
      <c r="K7" s="5">
        <v>225</v>
      </c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</row>
    <row r="8" spans="1:40" x14ac:dyDescent="0.2">
      <c r="A8" s="1" t="s">
        <v>19</v>
      </c>
      <c r="B8" s="1" t="s">
        <v>20</v>
      </c>
      <c r="C8" s="1">
        <v>209945</v>
      </c>
      <c r="D8" s="1">
        <v>232527</v>
      </c>
      <c r="E8" s="1">
        <v>150</v>
      </c>
      <c r="F8" s="1">
        <v>1596</v>
      </c>
      <c r="J8" s="7" t="s">
        <v>46</v>
      </c>
      <c r="K8" s="5">
        <v>360</v>
      </c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</row>
    <row r="9" spans="1:40" x14ac:dyDescent="0.2">
      <c r="A9" s="1" t="s">
        <v>38</v>
      </c>
      <c r="B9" s="1" t="s">
        <v>39</v>
      </c>
      <c r="C9" s="1">
        <v>85055</v>
      </c>
      <c r="D9" s="1">
        <v>105499</v>
      </c>
      <c r="E9" s="1">
        <v>345</v>
      </c>
      <c r="F9" s="1">
        <v>1491</v>
      </c>
      <c r="J9" s="7" t="s">
        <v>31</v>
      </c>
      <c r="K9" s="5">
        <v>130</v>
      </c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</row>
    <row r="10" spans="1:40" x14ac:dyDescent="0.2">
      <c r="A10" s="1" t="s">
        <v>26</v>
      </c>
      <c r="B10" s="1" t="s">
        <v>27</v>
      </c>
      <c r="C10" s="1">
        <v>134290</v>
      </c>
      <c r="D10" s="1">
        <v>149577</v>
      </c>
      <c r="E10" s="1">
        <v>330</v>
      </c>
      <c r="F10" s="1">
        <v>1332</v>
      </c>
      <c r="J10" s="7" t="s">
        <v>17</v>
      </c>
      <c r="K10" s="5">
        <v>625</v>
      </c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</row>
    <row r="11" spans="1:40" x14ac:dyDescent="0.2">
      <c r="A11" s="1" t="s">
        <v>35</v>
      </c>
      <c r="B11" s="1" t="s">
        <v>36</v>
      </c>
      <c r="C11" s="1">
        <v>92617</v>
      </c>
      <c r="D11" s="1">
        <v>104035</v>
      </c>
      <c r="E11" s="1">
        <v>65</v>
      </c>
      <c r="F11" s="1">
        <v>121</v>
      </c>
      <c r="J11" s="7" t="s">
        <v>21</v>
      </c>
      <c r="K11" s="5">
        <v>20</v>
      </c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</row>
    <row r="12" spans="1:40" x14ac:dyDescent="0.2">
      <c r="A12" s="1" t="s">
        <v>28</v>
      </c>
      <c r="B12" s="1" t="s">
        <v>29</v>
      </c>
      <c r="C12" s="1">
        <v>123738</v>
      </c>
      <c r="D12" s="1">
        <v>137976</v>
      </c>
      <c r="E12" s="1">
        <v>225</v>
      </c>
      <c r="F12" s="1">
        <v>1329</v>
      </c>
      <c r="J12" s="7" t="s">
        <v>5</v>
      </c>
      <c r="K12" s="5">
        <v>85</v>
      </c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</row>
    <row r="13" spans="1:40" x14ac:dyDescent="0.2">
      <c r="A13" s="1" t="s">
        <v>13</v>
      </c>
      <c r="B13" s="1" t="s">
        <v>13</v>
      </c>
      <c r="C13" s="1">
        <v>290422</v>
      </c>
      <c r="D13" s="1">
        <v>320888</v>
      </c>
      <c r="E13" s="1">
        <v>95</v>
      </c>
      <c r="F13" s="1">
        <v>1408</v>
      </c>
      <c r="G13" s="1" t="str">
        <f>IF(D13&gt;C13, "DA", "NU")</f>
        <v>DA</v>
      </c>
      <c r="J13" s="7" t="s">
        <v>30</v>
      </c>
      <c r="K13" s="5">
        <v>95</v>
      </c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</row>
    <row r="14" spans="1:40" x14ac:dyDescent="0.2">
      <c r="A14" s="1" t="s">
        <v>40</v>
      </c>
      <c r="B14" s="1" t="s">
        <v>41</v>
      </c>
      <c r="C14" s="1">
        <v>82504</v>
      </c>
      <c r="D14" s="1">
        <v>96641</v>
      </c>
      <c r="E14" s="1">
        <v>205</v>
      </c>
      <c r="F14" s="1">
        <v>1406</v>
      </c>
      <c r="J14" s="7" t="s">
        <v>3</v>
      </c>
      <c r="K14" s="5">
        <v>360</v>
      </c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</row>
    <row r="15" spans="1:40" x14ac:dyDescent="0.2">
      <c r="A15" s="1" t="s">
        <v>18</v>
      </c>
      <c r="B15" s="1" t="s">
        <v>18</v>
      </c>
      <c r="C15" s="1">
        <v>249432</v>
      </c>
      <c r="D15" s="1">
        <v>298861</v>
      </c>
      <c r="E15" s="1">
        <v>55</v>
      </c>
      <c r="F15" s="1">
        <v>1445</v>
      </c>
      <c r="J15" s="7" t="s">
        <v>14</v>
      </c>
      <c r="K15" s="5">
        <v>25</v>
      </c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</row>
    <row r="16" spans="1:40" x14ac:dyDescent="0.2">
      <c r="A16" s="1" t="s">
        <v>15</v>
      </c>
      <c r="B16" s="1" t="s">
        <v>16</v>
      </c>
      <c r="C16" s="1">
        <v>269506</v>
      </c>
      <c r="D16" s="1">
        <v>302601</v>
      </c>
      <c r="E16" s="1">
        <v>100</v>
      </c>
      <c r="F16" s="1">
        <v>1475</v>
      </c>
      <c r="J16" s="7" t="s">
        <v>15</v>
      </c>
      <c r="K16" s="5">
        <v>100</v>
      </c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</row>
    <row r="17" spans="1:40" x14ac:dyDescent="0.2">
      <c r="A17" s="1" t="s">
        <v>42</v>
      </c>
      <c r="B17" s="1" t="s">
        <v>43</v>
      </c>
      <c r="C17" s="1">
        <v>79610</v>
      </c>
      <c r="D17" s="1">
        <v>89429</v>
      </c>
      <c r="E17" s="1">
        <v>280</v>
      </c>
      <c r="F17" s="1">
        <v>1396</v>
      </c>
      <c r="J17" s="7" t="s">
        <v>35</v>
      </c>
      <c r="K17" s="5">
        <v>65</v>
      </c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</row>
    <row r="18" spans="1:40" x14ac:dyDescent="0.2">
      <c r="A18" s="1" t="s">
        <v>14</v>
      </c>
      <c r="B18" s="1" t="s">
        <v>14</v>
      </c>
      <c r="C18" s="1">
        <v>283872</v>
      </c>
      <c r="D18" s="1">
        <v>310471</v>
      </c>
      <c r="E18" s="1">
        <v>25</v>
      </c>
      <c r="F18" s="1">
        <v>260</v>
      </c>
      <c r="J18" s="7" t="s">
        <v>44</v>
      </c>
      <c r="K18" s="5">
        <v>55</v>
      </c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</row>
    <row r="19" spans="1:40" x14ac:dyDescent="0.2">
      <c r="A19" s="1" t="s">
        <v>3</v>
      </c>
      <c r="B19" s="1" t="s">
        <v>4</v>
      </c>
      <c r="C19" s="1">
        <v>324576</v>
      </c>
      <c r="D19" s="1">
        <v>317953</v>
      </c>
      <c r="E19" s="1">
        <v>360</v>
      </c>
      <c r="F19" s="1">
        <v>1316</v>
      </c>
      <c r="G19" s="1" t="str">
        <f>IF(D19&gt;C19, "DA", "NU")</f>
        <v>NU</v>
      </c>
      <c r="J19" s="7" t="s">
        <v>18</v>
      </c>
      <c r="K19" s="5">
        <v>55</v>
      </c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</row>
    <row r="20" spans="1:40" x14ac:dyDescent="0.2">
      <c r="A20" s="1" t="s">
        <v>48</v>
      </c>
      <c r="B20" s="1" t="s">
        <v>49</v>
      </c>
      <c r="C20" s="1">
        <v>73282</v>
      </c>
      <c r="D20" s="1">
        <v>83985</v>
      </c>
      <c r="E20" s="1">
        <v>245</v>
      </c>
      <c r="F20" s="1">
        <v>1925</v>
      </c>
      <c r="J20" s="7" t="s">
        <v>13</v>
      </c>
      <c r="K20" s="5">
        <v>95</v>
      </c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</row>
    <row r="21" spans="1:40" x14ac:dyDescent="0.2">
      <c r="A21" s="1" t="s">
        <v>30</v>
      </c>
      <c r="B21" s="1" t="s">
        <v>30</v>
      </c>
      <c r="C21" s="1">
        <v>115494</v>
      </c>
      <c r="D21" s="1">
        <v>133116</v>
      </c>
      <c r="E21" s="1">
        <v>95</v>
      </c>
      <c r="F21" s="1">
        <v>1431</v>
      </c>
      <c r="J21" s="7" t="s">
        <v>0</v>
      </c>
      <c r="K21" s="5">
        <v>150</v>
      </c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</row>
    <row r="22" spans="1:40" x14ac:dyDescent="0.2">
      <c r="A22" s="1" t="s">
        <v>21</v>
      </c>
      <c r="B22" s="1" t="s">
        <v>21</v>
      </c>
      <c r="C22" s="1">
        <v>180302</v>
      </c>
      <c r="D22" s="1">
        <v>216292</v>
      </c>
      <c r="E22" s="1">
        <v>20</v>
      </c>
      <c r="F22" s="1">
        <v>1368</v>
      </c>
      <c r="J22" s="7" t="s">
        <v>38</v>
      </c>
      <c r="K22" s="5">
        <v>345</v>
      </c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</row>
    <row r="23" spans="1:40" ht="15.75" x14ac:dyDescent="0.25">
      <c r="A23" s="3" t="s">
        <v>17</v>
      </c>
      <c r="B23" s="1" t="s">
        <v>17</v>
      </c>
      <c r="C23" s="1">
        <v>253200</v>
      </c>
      <c r="D23" s="1">
        <v>284596</v>
      </c>
      <c r="E23" s="1">
        <v>625</v>
      </c>
      <c r="F23" s="1">
        <v>1235</v>
      </c>
      <c r="J23" s="7" t="s">
        <v>23</v>
      </c>
      <c r="K23" s="5">
        <v>287</v>
      </c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</row>
    <row r="24" spans="1:40" x14ac:dyDescent="0.2">
      <c r="A24" s="1" t="s">
        <v>31</v>
      </c>
      <c r="B24" s="1" t="s">
        <v>31</v>
      </c>
      <c r="C24" s="1">
        <v>106847</v>
      </c>
      <c r="D24" s="1">
        <v>115344</v>
      </c>
      <c r="E24" s="1">
        <v>130</v>
      </c>
      <c r="F24" s="1">
        <v>1439</v>
      </c>
      <c r="J24" s="7" t="s">
        <v>19</v>
      </c>
      <c r="K24" s="5">
        <v>150</v>
      </c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</row>
    <row r="25" spans="1:40" x14ac:dyDescent="0.2">
      <c r="A25" s="1" t="s">
        <v>46</v>
      </c>
      <c r="B25" s="1" t="s">
        <v>47</v>
      </c>
      <c r="C25" s="1">
        <v>75076</v>
      </c>
      <c r="D25" s="1">
        <v>81467</v>
      </c>
      <c r="E25" s="1">
        <v>360</v>
      </c>
      <c r="F25" s="1">
        <v>1349</v>
      </c>
      <c r="J25" s="7" t="s">
        <v>33</v>
      </c>
      <c r="K25" s="5">
        <v>250</v>
      </c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</row>
    <row r="26" spans="1:40" x14ac:dyDescent="0.2">
      <c r="A26" s="1" t="s">
        <v>0</v>
      </c>
      <c r="B26" s="1" t="s">
        <v>1</v>
      </c>
      <c r="C26" s="1">
        <v>196367</v>
      </c>
      <c r="D26" s="1">
        <v>206614</v>
      </c>
      <c r="E26" s="1">
        <v>150</v>
      </c>
      <c r="F26" s="1">
        <v>1113</v>
      </c>
      <c r="J26" s="7" t="s">
        <v>48</v>
      </c>
      <c r="K26" s="5">
        <v>245</v>
      </c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</row>
    <row r="27" spans="1:40" x14ac:dyDescent="0.2">
      <c r="A27" s="1" t="s">
        <v>2</v>
      </c>
      <c r="B27" s="1" t="s">
        <v>2</v>
      </c>
      <c r="C27" s="1">
        <v>144307</v>
      </c>
      <c r="D27" s="1">
        <v>175500</v>
      </c>
      <c r="E27" s="1">
        <v>165</v>
      </c>
      <c r="F27" s="1">
        <v>1408</v>
      </c>
      <c r="J27" s="7" t="s">
        <v>32</v>
      </c>
      <c r="K27" s="5">
        <v>123</v>
      </c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</row>
    <row r="28" spans="1:40" x14ac:dyDescent="0.2">
      <c r="A28" s="1" t="s">
        <v>23</v>
      </c>
      <c r="B28" s="1" t="s">
        <v>24</v>
      </c>
      <c r="C28" s="1">
        <v>155383</v>
      </c>
      <c r="D28" s="1">
        <v>168458</v>
      </c>
      <c r="E28" s="1">
        <v>287</v>
      </c>
      <c r="F28" s="1">
        <v>1388</v>
      </c>
      <c r="J28" s="7" t="s">
        <v>25</v>
      </c>
      <c r="K28" s="5">
        <v>415</v>
      </c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</row>
    <row r="29" spans="1:40" x14ac:dyDescent="0.2">
      <c r="A29" s="1" t="s">
        <v>22</v>
      </c>
      <c r="B29" s="1" t="s">
        <v>22</v>
      </c>
      <c r="C29" s="1">
        <v>159074</v>
      </c>
      <c r="D29" s="1">
        <v>172824</v>
      </c>
      <c r="E29" s="1">
        <v>107</v>
      </c>
      <c r="F29" s="1">
        <v>1028</v>
      </c>
      <c r="J29" s="7" t="s">
        <v>37</v>
      </c>
      <c r="K29" s="5">
        <v>325</v>
      </c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</row>
    <row r="30" spans="1:40" x14ac:dyDescent="0.2">
      <c r="A30" s="1" t="s">
        <v>5</v>
      </c>
      <c r="B30" s="1" t="s">
        <v>10</v>
      </c>
      <c r="C30" s="1">
        <v>1883425</v>
      </c>
      <c r="D30" s="1">
        <v>1926334</v>
      </c>
      <c r="E30" s="1">
        <v>85</v>
      </c>
      <c r="F30" s="1">
        <v>1459</v>
      </c>
      <c r="G30" s="1" t="str">
        <f>IF(D30&gt;C30, "DA", "NU")</f>
        <v>DA</v>
      </c>
      <c r="J30" s="7" t="s">
        <v>42</v>
      </c>
      <c r="K30" s="5">
        <v>280</v>
      </c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</row>
    <row r="31" spans="1:40" x14ac:dyDescent="0.2">
      <c r="J31" s="7" t="s">
        <v>40</v>
      </c>
      <c r="K31" s="5">
        <v>205</v>
      </c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</row>
    <row r="32" spans="1:40" x14ac:dyDescent="0.2">
      <c r="J32" s="7" t="s">
        <v>26</v>
      </c>
      <c r="K32" s="5">
        <v>330</v>
      </c>
    </row>
    <row r="33" spans="10:11" x14ac:dyDescent="0.2">
      <c r="J33" s="7" t="s">
        <v>11</v>
      </c>
      <c r="K33" s="5">
        <v>90</v>
      </c>
    </row>
    <row r="34" spans="10:11" x14ac:dyDescent="0.2">
      <c r="J34" s="7" t="s">
        <v>53</v>
      </c>
      <c r="K34" s="5">
        <v>5762</v>
      </c>
    </row>
  </sheetData>
  <sortState xmlns:xlrd2="http://schemas.microsoft.com/office/spreadsheetml/2017/richdata2" ref="A2:G30">
    <sortCondition descending="1" ref="B2:B30"/>
  </sortState>
  <pageMargins left="0.75" right="0.75" top="1" bottom="1" header="0.5" footer="0.5"/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EA466-ABA5-4E34-B053-19FBD7AC6818}">
  <dimension ref="A1:Z29"/>
  <sheetViews>
    <sheetView tabSelected="1" workbookViewId="0">
      <selection activeCell="C2" sqref="C2"/>
    </sheetView>
  </sheetViews>
  <sheetFormatPr defaultRowHeight="12.75" x14ac:dyDescent="0.2"/>
  <cols>
    <col min="1" max="1" width="11.28515625" bestFit="1" customWidth="1"/>
    <col min="26" max="26" width="24.140625" hidden="1" customWidth="1"/>
  </cols>
  <sheetData>
    <row r="1" spans="1:26" ht="15" x14ac:dyDescent="0.2">
      <c r="A1" t="s">
        <v>52</v>
      </c>
      <c r="B1" t="s">
        <v>5</v>
      </c>
      <c r="C1" s="8">
        <f>VLOOKUP(B1, Orașe!A2:F30, 6, FALSE)</f>
        <v>1459</v>
      </c>
      <c r="Z1" s="1" t="s">
        <v>5</v>
      </c>
    </row>
    <row r="2" spans="1:26" ht="15" x14ac:dyDescent="0.2">
      <c r="Z2" s="1" t="s">
        <v>3</v>
      </c>
    </row>
    <row r="3" spans="1:26" ht="15" x14ac:dyDescent="0.2">
      <c r="Z3" s="1" t="s">
        <v>11</v>
      </c>
    </row>
    <row r="4" spans="1:26" ht="15" x14ac:dyDescent="0.2">
      <c r="Z4" s="1" t="s">
        <v>13</v>
      </c>
    </row>
    <row r="5" spans="1:26" ht="15" x14ac:dyDescent="0.2">
      <c r="Z5" s="1" t="s">
        <v>14</v>
      </c>
    </row>
    <row r="6" spans="1:26" ht="15" x14ac:dyDescent="0.2">
      <c r="Z6" s="1" t="s">
        <v>15</v>
      </c>
    </row>
    <row r="7" spans="1:26" ht="15.75" x14ac:dyDescent="0.25">
      <c r="Z7" s="3" t="s">
        <v>17</v>
      </c>
    </row>
    <row r="8" spans="1:26" ht="15" x14ac:dyDescent="0.2">
      <c r="Z8" s="1" t="s">
        <v>18</v>
      </c>
    </row>
    <row r="9" spans="1:26" ht="15" x14ac:dyDescent="0.2">
      <c r="Z9" s="1" t="s">
        <v>19</v>
      </c>
    </row>
    <row r="10" spans="1:26" ht="15" x14ac:dyDescent="0.2">
      <c r="Z10" s="1" t="s">
        <v>0</v>
      </c>
    </row>
    <row r="11" spans="1:26" ht="15" x14ac:dyDescent="0.2">
      <c r="Z11" s="1" t="s">
        <v>21</v>
      </c>
    </row>
    <row r="12" spans="1:26" ht="15" x14ac:dyDescent="0.2">
      <c r="Z12" s="1" t="s">
        <v>22</v>
      </c>
    </row>
    <row r="13" spans="1:26" ht="15" x14ac:dyDescent="0.2">
      <c r="Z13" s="1" t="s">
        <v>23</v>
      </c>
    </row>
    <row r="14" spans="1:26" ht="15" x14ac:dyDescent="0.2">
      <c r="Z14" s="1" t="s">
        <v>25</v>
      </c>
    </row>
    <row r="15" spans="1:26" ht="15" x14ac:dyDescent="0.2">
      <c r="Z15" s="1" t="s">
        <v>2</v>
      </c>
    </row>
    <row r="16" spans="1:26" ht="15" x14ac:dyDescent="0.2">
      <c r="Z16" s="1" t="s">
        <v>26</v>
      </c>
    </row>
    <row r="17" spans="26:26" ht="15" x14ac:dyDescent="0.2">
      <c r="Z17" s="1" t="s">
        <v>28</v>
      </c>
    </row>
    <row r="18" spans="26:26" ht="15" x14ac:dyDescent="0.2">
      <c r="Z18" s="1" t="s">
        <v>30</v>
      </c>
    </row>
    <row r="19" spans="26:26" ht="15" x14ac:dyDescent="0.2">
      <c r="Z19" s="1" t="s">
        <v>31</v>
      </c>
    </row>
    <row r="20" spans="26:26" ht="15" x14ac:dyDescent="0.2">
      <c r="Z20" s="1" t="s">
        <v>32</v>
      </c>
    </row>
    <row r="21" spans="26:26" ht="15" x14ac:dyDescent="0.2">
      <c r="Z21" s="1" t="s">
        <v>33</v>
      </c>
    </row>
    <row r="22" spans="26:26" ht="15" x14ac:dyDescent="0.2">
      <c r="Z22" s="1" t="s">
        <v>35</v>
      </c>
    </row>
    <row r="23" spans="26:26" ht="15" x14ac:dyDescent="0.2">
      <c r="Z23" s="1" t="s">
        <v>37</v>
      </c>
    </row>
    <row r="24" spans="26:26" ht="15" x14ac:dyDescent="0.2">
      <c r="Z24" s="1" t="s">
        <v>38</v>
      </c>
    </row>
    <row r="25" spans="26:26" ht="15" x14ac:dyDescent="0.2">
      <c r="Z25" s="1" t="s">
        <v>40</v>
      </c>
    </row>
    <row r="26" spans="26:26" ht="15" x14ac:dyDescent="0.2">
      <c r="Z26" s="1" t="s">
        <v>42</v>
      </c>
    </row>
    <row r="27" spans="26:26" ht="15" x14ac:dyDescent="0.2">
      <c r="Z27" s="1" t="s">
        <v>44</v>
      </c>
    </row>
    <row r="28" spans="26:26" ht="15" x14ac:dyDescent="0.2">
      <c r="Z28" s="1" t="s">
        <v>46</v>
      </c>
    </row>
    <row r="29" spans="26:26" ht="15" x14ac:dyDescent="0.2">
      <c r="Z29" s="1" t="s">
        <v>48</v>
      </c>
    </row>
  </sheetData>
  <dataValidations count="1">
    <dataValidation type="list" allowBlank="1" showInputMessage="1" showErrorMessage="1" sqref="B1" xr:uid="{2DD441F2-3D4C-4305-B42B-892DA298D5E1}">
      <formula1>$Z$1:$Z$29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Orașe</vt:lpstr>
      <vt:lpstr>Cautare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2025-04-14T10:02:49Z</dcterms:modified>
</cp:coreProperties>
</file>