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8_{C95C602D-FF76-4D19-8FCD-570CD92C8EFA}" xr6:coauthVersionLast="45" xr6:coauthVersionMax="45" xr10:uidLastSave="{00000000-0000-0000-0000-000000000000}"/>
  <bookViews>
    <workbookView xWindow="-120" yWindow="-120" windowWidth="19440" windowHeight="15000" tabRatio="936" activeTab="1" xr2:uid="{00000000-000D-0000-FFFF-FFFF00000000}"/>
  </bookViews>
  <sheets>
    <sheet name="Orașe" sheetId="7" r:id="rId1"/>
    <sheet name="Cautare" sheetId="8" r:id="rId2"/>
  </sheets>
  <calcPr calcId="181029" concurrentCalc="0"/>
  <pivotCaches>
    <pivotCache cacheId="7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1802672B-1B20-476D-9AB1-4A09CE755AF5}">
      <text>
        <r>
          <rPr>
            <sz val="9"/>
            <color indexed="81"/>
            <rFont val="Tahoma"/>
            <family val="2"/>
          </rPr>
          <t xml:space="preserve">De verificat
</t>
        </r>
      </text>
    </comment>
  </commentList>
</comments>
</file>

<file path=xl/sharedStrings.xml><?xml version="1.0" encoding="utf-8"?>
<sst xmlns="http://schemas.openxmlformats.org/spreadsheetml/2006/main" count="103" uniqueCount="56">
  <si>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</si>
  <si>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</si>
  <si>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</si>
  <si>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</si>
  <si>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</si>
  <si>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</si>
  <si>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</si>
  <si>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</si>
  <si>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</si>
  <si>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</si>
  <si>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</si>
  <si>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</si>
  <si>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</si>
  <si>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</si>
  <si>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</si>
  <si>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</si>
  <si>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</si>
  <si>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</si>
  <si>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</si>
  <si>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</si>
  <si>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</si>
  <si>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</si>
  <si>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</si>
  <si>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</si>
  <si>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</si>
  <si>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</si>
  <si>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</si>
  <si>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</si>
  <si>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</si>
  <si>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</si>
  <si>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</si>
  <si>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</si>
  <si>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</si>
  <si>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</si>
  <si>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</si>
  <si>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</si>
  <si>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</si>
  <si>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</si>
  <si>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</si>
  <si>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</si>
  <si>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</si>
  <si>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</si>
  <si>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</si>
  <si>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</si>
  <si>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</si>
  <si>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</si>
  <si>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</si>
  <si>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</si>
  <si>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</si>
  <si>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</si>
  <si>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</si>
  <si>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</si>
  <si>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</si>
  <si>
    <t>Grand Total</t>
  </si>
  <si>
    <t>Sum of Altitudine (m)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</si>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</sst>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8" fillId="0" borderId="0" xfId="0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[Laus Briana.xlsx]Orașe!PivotTable3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Altitudine(m)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4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Orașe!$K$12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Orașe!$J$13:$J$42</c:f>
              <c:strCache>
                <c:ptCount val="29"/>
                <c:pt idx="0">
                  <c:v>Arad</c:v>
                </c:pt>
                <c:pt idx="1">
                  <c:v>Bacău</c:v>
                </c:pt>
                <c:pt idx="2">
                  <c:v>Baia Mare</c:v>
                </c:pt>
                <c:pt idx="3">
                  <c:v>Bistrița</c:v>
                </c:pt>
                <c:pt idx="4">
                  <c:v>Botoșani</c:v>
                </c:pt>
                <c:pt idx="5">
                  <c:v>Brașov</c:v>
                </c:pt>
                <c:pt idx="6">
                  <c:v>Brăila</c:v>
                </c:pt>
                <c:pt idx="7">
                  <c:v>București</c:v>
                </c:pt>
                <c:pt idx="8">
                  <c:v>Buzău</c:v>
                </c:pt>
                <c:pt idx="9">
                  <c:v>Cluj-Napoca</c:v>
                </c:pt>
                <c:pt idx="10">
                  <c:v>Constanța</c:v>
                </c:pt>
                <c:pt idx="11">
                  <c:v>Craiova</c:v>
                </c:pt>
                <c:pt idx="12">
                  <c:v>Drobeta-Turnu Severin</c:v>
                </c:pt>
                <c:pt idx="13">
                  <c:v>Focșani</c:v>
                </c:pt>
                <c:pt idx="14">
                  <c:v>Galați</c:v>
                </c:pt>
                <c:pt idx="15">
                  <c:v>Iași</c:v>
                </c:pt>
                <c:pt idx="16">
                  <c:v>Oradea</c:v>
                </c:pt>
                <c:pt idx="17">
                  <c:v>Piatra Neamț</c:v>
                </c:pt>
                <c:pt idx="18">
                  <c:v>Pitești</c:v>
                </c:pt>
                <c:pt idx="19">
                  <c:v>Ploiești</c:v>
                </c:pt>
                <c:pt idx="20">
                  <c:v>Râmnicu Vâlcea</c:v>
                </c:pt>
                <c:pt idx="21">
                  <c:v>Reșița</c:v>
                </c:pt>
                <c:pt idx="22">
                  <c:v>Satu Mare</c:v>
                </c:pt>
                <c:pt idx="23">
                  <c:v>Sibiu</c:v>
                </c:pt>
                <c:pt idx="24">
                  <c:v>Suceava</c:v>
                </c:pt>
                <c:pt idx="25">
                  <c:v>Târgoviște</c:v>
                </c:pt>
                <c:pt idx="26">
                  <c:v>Târgu Jiu</c:v>
                </c:pt>
                <c:pt idx="27">
                  <c:v>Târgu Mureș</c:v>
                </c:pt>
                <c:pt idx="28">
                  <c:v>Timișoara</c:v>
                </c:pt>
              </c:strCache>
            </c:strRef>
          </c:cat>
          <c:val>
            <c:numRef>
              <c:f>Orașe!$K$13:$K$42</c:f>
              <c:numCache>
                <c:formatCode>General</c:formatCode>
                <c:ptCount val="29"/>
                <c:pt idx="0">
                  <c:v>107</c:v>
                </c:pt>
                <c:pt idx="1">
                  <c:v>165</c:v>
                </c:pt>
                <c:pt idx="2">
                  <c:v>225</c:v>
                </c:pt>
                <c:pt idx="3">
                  <c:v>360</c:v>
                </c:pt>
                <c:pt idx="4">
                  <c:v>130</c:v>
                </c:pt>
                <c:pt idx="5">
                  <c:v>625</c:v>
                </c:pt>
                <c:pt idx="6">
                  <c:v>20</c:v>
                </c:pt>
                <c:pt idx="7">
                  <c:v>85</c:v>
                </c:pt>
                <c:pt idx="8">
                  <c:v>95</c:v>
                </c:pt>
                <c:pt idx="9">
                  <c:v>360</c:v>
                </c:pt>
                <c:pt idx="10">
                  <c:v>25</c:v>
                </c:pt>
                <c:pt idx="11">
                  <c:v>100</c:v>
                </c:pt>
                <c:pt idx="12">
                  <c:v>65</c:v>
                </c:pt>
                <c:pt idx="13">
                  <c:v>55</c:v>
                </c:pt>
                <c:pt idx="14">
                  <c:v>55</c:v>
                </c:pt>
                <c:pt idx="15">
                  <c:v>95</c:v>
                </c:pt>
                <c:pt idx="16">
                  <c:v>150</c:v>
                </c:pt>
                <c:pt idx="17">
                  <c:v>345</c:v>
                </c:pt>
                <c:pt idx="18">
                  <c:v>287</c:v>
                </c:pt>
                <c:pt idx="19">
                  <c:v>150</c:v>
                </c:pt>
                <c:pt idx="20">
                  <c:v>250</c:v>
                </c:pt>
                <c:pt idx="21">
                  <c:v>245</c:v>
                </c:pt>
                <c:pt idx="22">
                  <c:v>123</c:v>
                </c:pt>
                <c:pt idx="23">
                  <c:v>415</c:v>
                </c:pt>
                <c:pt idx="24">
                  <c:v>325</c:v>
                </c:pt>
                <c:pt idx="25">
                  <c:v>280</c:v>
                </c:pt>
                <c:pt idx="26">
                  <c:v>205</c:v>
                </c:pt>
                <c:pt idx="27">
                  <c:v>330</c:v>
                </c:pt>
                <c:pt idx="28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233F-48C3-908F-7C7E161CC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7600496"/>
        <c:axId val="457600824"/>
      </c:barChart>
      <c:catAx>
        <c:axId val="45760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57600824"/>
        <c:crosses val="autoZero"/>
        <c:auto val="1"/>
        <c:lblAlgn val="ctr"/>
        <c:lblOffset val="100"/>
        <c:noMultiLvlLbl val="0"/>
      </c:catAx>
      <c:valAx>
        <c:axId val="45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5760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4762</xdr:rowOff>
    </xdr:from>
    <xdr:to>
      <xdr:col>13</xdr:col>
      <xdr:colOff>285750</xdr:colOff>
      <xdr:row>18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66257F-CB9F-40A6-9264-C5F13582ED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ev" refreshedDate="45761.527807986109" createdVersion="6" refreshedVersion="6" minRefreshableVersion="3" recordCount="29" xr:uid="{736AD224-6416-46FC-BA9A-83777D2C190C}">
  <cacheSource type="worksheet">
    <worksheetSource ref="A1:F30" sheet="Orașe"/>
  </cacheSource>
  <cacheFields count="6">
    <cacheField name="Oraș" numFmtId="0">
      <sharedItems count="29">
        <s v="Focșani"/>
        <s v="Râmnicu Vâlcea"/>
        <s v="Timișoara"/>
        <s v="Suceava"/>
        <s v="Sibiu"/>
        <s v="Satu Mare"/>
        <s v="Ploiești"/>
        <s v="Piatra Neamț"/>
        <s v="Târgu Mureș"/>
        <s v="Drobeta-Turnu Severin"/>
        <s v="Baia Mare"/>
        <s v="Iași"/>
        <s v="Târgu Jiu"/>
        <s v="Galați"/>
        <s v="Craiova"/>
        <s v="Târgoviște"/>
        <s v="Constanța"/>
        <s v="Cluj-Napoca"/>
        <s v="Reșița"/>
        <s v="Buzău"/>
        <s v="Brăila"/>
        <s v="Brașov"/>
        <s v="Botoșani"/>
        <s v="Bistrița"/>
        <s v="Oradea"/>
        <s v="Bacău"/>
        <s v="Pitești"/>
        <s v="Arad"/>
        <s v="București"/>
      </sharedItems>
    </cacheField>
    <cacheField name="Județ" numFmtId="0">
      <sharedItems/>
    </cacheField>
    <cacheField name="Populație (2011)" numFmtId="0">
      <sharedItems containsSemiMixedTypes="0" containsString="0" containsNumber="1" containsInteger="1" minValue="73282" maxValue="1883425"/>
    </cacheField>
    <cacheField name="Populație (2002)" numFmtId="0">
      <sharedItems containsSemiMixedTypes="0" containsString="0" containsNumber="1" containsInteger="1" minValue="81467" maxValue="1926334"/>
    </cacheField>
    <cacheField name="Altitudine (m)" numFmtId="0">
      <sharedItems containsSemiMixedTypes="0" containsString="0" containsNumber="1" containsInteger="1" minValue="20" maxValue="625" count="25">
        <n v="55"/>
        <n v="250"/>
        <n v="90"/>
        <n v="325"/>
        <n v="415"/>
        <n v="123"/>
        <n v="150"/>
        <n v="345"/>
        <n v="330"/>
        <n v="65"/>
        <n v="225"/>
        <n v="95"/>
        <n v="205"/>
        <n v="100"/>
        <n v="280"/>
        <n v="25"/>
        <n v="360"/>
        <n v="245"/>
        <n v="20"/>
        <n v="625"/>
        <n v="130"/>
        <n v="165"/>
        <n v="287"/>
        <n v="107"/>
        <n v="85"/>
      </sharedItems>
    </cacheField>
    <cacheField name="Anul înființării sau atestării documentare" numFmtId="0">
      <sharedItems containsSemiMixedTypes="0" containsString="0" containsNumber="1" containsInteger="1" minValue="121" maxValue="1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s v="Vrancea"/>
    <n v="79315"/>
    <n v="103219"/>
    <x v="0"/>
    <n v="1575"/>
  </r>
  <r>
    <x v="1"/>
    <s v="Vâlcea"/>
    <n v="98776"/>
    <n v="107656"/>
    <x v="1"/>
    <n v="1388"/>
  </r>
  <r>
    <x v="2"/>
    <s v="Timiș"/>
    <n v="319279"/>
    <n v="317660"/>
    <x v="2"/>
    <n v="1342"/>
  </r>
  <r>
    <x v="3"/>
    <s v="Suceava"/>
    <n v="92121"/>
    <n v="106138"/>
    <x v="3"/>
    <n v="1388"/>
  </r>
  <r>
    <x v="4"/>
    <s v="Sibiu"/>
    <n v="147245"/>
    <n v="154892"/>
    <x v="4"/>
    <n v="1191"/>
  </r>
  <r>
    <x v="5"/>
    <s v="Satu Mare"/>
    <n v="102411"/>
    <n v="115630"/>
    <x v="5"/>
    <n v="1213"/>
  </r>
  <r>
    <x v="6"/>
    <s v="Prahova"/>
    <n v="209945"/>
    <n v="232527"/>
    <x v="6"/>
    <n v="1596"/>
  </r>
  <r>
    <x v="7"/>
    <s v="Neamț"/>
    <n v="85055"/>
    <n v="105499"/>
    <x v="7"/>
    <n v="1491"/>
  </r>
  <r>
    <x v="8"/>
    <s v="Mureș"/>
    <n v="134290"/>
    <n v="149577"/>
    <x v="8"/>
    <n v="1332"/>
  </r>
  <r>
    <x v="9"/>
    <s v="Mehedinți"/>
    <n v="92617"/>
    <n v="104035"/>
    <x v="9"/>
    <n v="121"/>
  </r>
  <r>
    <x v="10"/>
    <s v="Maramureș"/>
    <n v="123738"/>
    <n v="137976"/>
    <x v="10"/>
    <n v="1329"/>
  </r>
  <r>
    <x v="11"/>
    <s v="Iași"/>
    <n v="290422"/>
    <n v="320888"/>
    <x v="11"/>
    <n v="1408"/>
  </r>
  <r>
    <x v="12"/>
    <s v="Gorj"/>
    <n v="82504"/>
    <n v="96641"/>
    <x v="12"/>
    <n v="1406"/>
  </r>
  <r>
    <x v="13"/>
    <s v="Galați"/>
    <n v="249432"/>
    <n v="298861"/>
    <x v="0"/>
    <n v="1445"/>
  </r>
  <r>
    <x v="14"/>
    <s v="Dolj"/>
    <n v="269506"/>
    <n v="302601"/>
    <x v="13"/>
    <n v="1475"/>
  </r>
  <r>
    <x v="15"/>
    <s v="Dâmbovița"/>
    <n v="79610"/>
    <n v="89429"/>
    <x v="14"/>
    <n v="1396"/>
  </r>
  <r>
    <x v="16"/>
    <s v="Constanța"/>
    <n v="283872"/>
    <n v="310471"/>
    <x v="15"/>
    <n v="260"/>
  </r>
  <r>
    <x v="17"/>
    <s v="Cluj"/>
    <n v="324576"/>
    <n v="317953"/>
    <x v="16"/>
    <n v="1316"/>
  </r>
  <r>
    <x v="18"/>
    <s v="Caraș-Severin"/>
    <n v="73282"/>
    <n v="83985"/>
    <x v="17"/>
    <n v="1925"/>
  </r>
  <r>
    <x v="19"/>
    <s v="Buzău"/>
    <n v="115494"/>
    <n v="133116"/>
    <x v="11"/>
    <n v="1431"/>
  </r>
  <r>
    <x v="20"/>
    <s v="Brăila"/>
    <n v="180302"/>
    <n v="216292"/>
    <x v="18"/>
    <n v="1368"/>
  </r>
  <r>
    <x v="21"/>
    <s v="Brașov"/>
    <n v="253200"/>
    <n v="284596"/>
    <x v="19"/>
    <n v="1235"/>
  </r>
  <r>
    <x v="22"/>
    <s v="Botoșani"/>
    <n v="106847"/>
    <n v="115344"/>
    <x v="20"/>
    <n v="1439"/>
  </r>
  <r>
    <x v="23"/>
    <s v="Bistrița-Năsăud"/>
    <n v="75076"/>
    <n v="81467"/>
    <x v="16"/>
    <n v="1349"/>
  </r>
  <r>
    <x v="24"/>
    <s v="Bihor"/>
    <n v="196367"/>
    <n v="206614"/>
    <x v="6"/>
    <n v="1113"/>
  </r>
  <r>
    <x v="25"/>
    <s v="Bacău"/>
    <n v="144307"/>
    <n v="175500"/>
    <x v="21"/>
    <n v="1408"/>
  </r>
  <r>
    <x v="26"/>
    <s v="Argeș"/>
    <n v="155383"/>
    <n v="168458"/>
    <x v="22"/>
    <n v="1388"/>
  </r>
  <r>
    <x v="27"/>
    <s v="Arad"/>
    <n v="159074"/>
    <n v="172824"/>
    <x v="23"/>
    <n v="1028"/>
  </r>
  <r>
    <x v="28"/>
    <s v="-"/>
    <n v="1883425"/>
    <n v="1926334"/>
    <x v="24"/>
    <n v="14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5E8E4F-DB19-4D81-B0B8-3FDEA9313B23}" name="PivotTable3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J12:K42" firstHeaderRow="1" firstDataRow="1" firstDataCol="1"/>
  <pivotFields count="6">
    <pivotField axis="axisRow" showAll="0">
      <items count="30">
        <item x="27"/>
        <item x="25"/>
        <item x="10"/>
        <item x="23"/>
        <item x="22"/>
        <item x="21"/>
        <item x="20"/>
        <item x="28"/>
        <item x="19"/>
        <item x="17"/>
        <item x="16"/>
        <item x="14"/>
        <item x="9"/>
        <item x="0"/>
        <item x="13"/>
        <item x="11"/>
        <item x="24"/>
        <item x="7"/>
        <item x="26"/>
        <item x="6"/>
        <item x="1"/>
        <item x="18"/>
        <item x="5"/>
        <item x="4"/>
        <item x="3"/>
        <item x="15"/>
        <item x="12"/>
        <item x="8"/>
        <item x="2"/>
        <item t="default"/>
      </items>
    </pivotField>
    <pivotField showAll="0"/>
    <pivotField showAll="0"/>
    <pivotField showAll="0"/>
    <pivotField dataField="1" showAll="0">
      <items count="26">
        <item x="18"/>
        <item x="15"/>
        <item x="0"/>
        <item x="9"/>
        <item x="24"/>
        <item x="2"/>
        <item x="11"/>
        <item x="13"/>
        <item x="23"/>
        <item x="5"/>
        <item x="20"/>
        <item x="6"/>
        <item x="21"/>
        <item x="12"/>
        <item x="10"/>
        <item x="17"/>
        <item x="1"/>
        <item x="14"/>
        <item x="22"/>
        <item x="3"/>
        <item x="8"/>
        <item x="7"/>
        <item x="16"/>
        <item x="4"/>
        <item x="19"/>
        <item t="default"/>
      </items>
    </pivotField>
    <pivotField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 of Altitudine (m)" fld="4" baseField="0" baseItem="0"/>
  </dataFields>
  <chartFormats count="2">
    <chartFormat chart="0" format="8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88">
      <pivotArea type="data" outline="0" fieldPosition="0">
        <references count="2">
          <reference field="4294967294" count="1" selected="0">
            <x v="0"/>
          </reference>
          <reference field="0" count="1" selected="0">
            <x v="2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67"/>
  <sheetViews>
    <sheetView workbookViewId="0">
      <selection sqref="A1:F30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9" width="10.85546875" style="1"/>
    <col min="10" max="10" width="19.42578125" style="1" bestFit="1" customWidth="1"/>
    <col min="11" max="11" width="20.42578125" style="1" bestFit="1" customWidth="1"/>
    <col min="12" max="12" width="6.7109375" style="1" bestFit="1" customWidth="1"/>
    <col min="13" max="13" width="10.28515625" style="1" bestFit="1" customWidth="1"/>
    <col min="14" max="14" width="7.28515625" style="1" bestFit="1" customWidth="1"/>
    <col min="15" max="15" width="8.85546875" style="1" bestFit="1" customWidth="1"/>
    <col min="16" max="16" width="7.140625" style="1" bestFit="1" customWidth="1"/>
    <col min="17" max="17" width="6.42578125" style="1" bestFit="1" customWidth="1"/>
    <col min="18" max="18" width="9.42578125" style="1" bestFit="1" customWidth="1"/>
    <col min="19" max="19" width="6.7109375" style="1" bestFit="1" customWidth="1"/>
    <col min="20" max="20" width="12" style="1" bestFit="1" customWidth="1"/>
    <col min="21" max="21" width="10" style="1" bestFit="1" customWidth="1"/>
    <col min="22" max="22" width="8" style="1" bestFit="1" customWidth="1"/>
    <col min="23" max="23" width="22" style="1" bestFit="1" customWidth="1"/>
    <col min="24" max="24" width="8" style="1" bestFit="1" customWidth="1"/>
    <col min="25" max="25" width="6.42578125" style="1" bestFit="1" customWidth="1"/>
    <col min="26" max="26" width="4.140625" style="1" bestFit="1" customWidth="1"/>
    <col min="27" max="27" width="7.7109375" style="1" bestFit="1" customWidth="1"/>
    <col min="28" max="28" width="12.85546875" style="1" bestFit="1" customWidth="1"/>
    <col min="29" max="29" width="6.5703125" style="1" bestFit="1" customWidth="1"/>
    <col min="30" max="30" width="7.7109375" style="1" bestFit="1" customWidth="1"/>
    <col min="31" max="31" width="16" style="1" bestFit="1" customWidth="1"/>
    <col min="32" max="32" width="6.5703125" style="1" bestFit="1" customWidth="1"/>
    <col min="33" max="33" width="10.28515625" style="1" bestFit="1" customWidth="1"/>
    <col min="34" max="34" width="5.7109375" style="1" bestFit="1" customWidth="1"/>
    <col min="35" max="35" width="8.85546875" style="1" bestFit="1" customWidth="1"/>
    <col min="36" max="36" width="10.42578125" style="1" bestFit="1" customWidth="1"/>
    <col min="37" max="37" width="9.5703125" style="1" bestFit="1" customWidth="1"/>
    <col min="38" max="38" width="12.28515625" style="1" bestFit="1" customWidth="1"/>
    <col min="39" max="39" width="10" style="1" bestFit="1" customWidth="1"/>
    <col min="40" max="40" width="11.7109375" style="1" bestFit="1" customWidth="1"/>
    <col min="41" max="16384" width="10.85546875" style="1"/>
  </cols>
  <sheetData>
    <row r="1" spans="1:40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40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1" t="str">
        <f>IF(D2&gt;C2,"Da","Nu")</f>
        <v>Da</v>
      </c>
    </row>
    <row r="3" spans="1:40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1" t="str">
        <f t="shared" ref="G3:G5" si="0">IF(D3&gt;C3,"Da","Nu")</f>
        <v>Da</v>
      </c>
    </row>
    <row r="4" spans="1:40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40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G5" s="1" t="str">
        <f t="shared" si="0"/>
        <v>Da</v>
      </c>
    </row>
    <row r="6" spans="1:40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40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40" ht="15.75" customHeight="1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40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40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40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40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  <c r="J12" s="6" t="s">
        <v>55</v>
      </c>
      <c r="K12" t="s">
        <v>54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J13" s="8" t="s">
        <v>22</v>
      </c>
      <c r="K13" s="7">
        <v>107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  <c r="J14" s="8" t="s">
        <v>2</v>
      </c>
      <c r="K14" s="7">
        <v>165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1:40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  <c r="J15" s="8" t="s">
        <v>28</v>
      </c>
      <c r="K15" s="7">
        <v>225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1:40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  <c r="J16" s="8" t="s">
        <v>46</v>
      </c>
      <c r="K16" s="7">
        <v>360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  <c r="J17" s="8" t="s">
        <v>31</v>
      </c>
      <c r="K17" s="7">
        <v>130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  <c r="J18" s="8" t="s">
        <v>17</v>
      </c>
      <c r="K18" s="7">
        <v>625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J19" s="8" t="s">
        <v>21</v>
      </c>
      <c r="K19" s="7">
        <v>20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  <c r="J20" s="8" t="s">
        <v>5</v>
      </c>
      <c r="K20" s="7">
        <v>85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  <c r="J21" s="8" t="s">
        <v>30</v>
      </c>
      <c r="K21" s="7">
        <v>95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  <c r="J22" s="8" t="s">
        <v>3</v>
      </c>
      <c r="K22" s="7">
        <v>360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ht="15.75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  <c r="J23" s="8" t="s">
        <v>14</v>
      </c>
      <c r="K23" s="7">
        <v>25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  <c r="J24" s="8" t="s">
        <v>15</v>
      </c>
      <c r="K24" s="7">
        <v>100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ht="15" customHeight="1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  <c r="J25" s="8" t="s">
        <v>35</v>
      </c>
      <c r="K25" s="7">
        <v>65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  <c r="J26" s="8" t="s">
        <v>44</v>
      </c>
      <c r="K26" s="7">
        <v>55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  <c r="J27" s="8" t="s">
        <v>18</v>
      </c>
      <c r="K27" s="7">
        <v>55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  <c r="J28" s="8" t="s">
        <v>13</v>
      </c>
      <c r="K28" s="7">
        <v>95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  <c r="J29" s="8" t="s">
        <v>0</v>
      </c>
      <c r="K29" s="7">
        <v>150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J30" s="8" t="s">
        <v>38</v>
      </c>
      <c r="K30" s="7">
        <v>345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x14ac:dyDescent="0.2">
      <c r="J31" s="8" t="s">
        <v>23</v>
      </c>
      <c r="K31" s="7">
        <v>287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x14ac:dyDescent="0.2">
      <c r="J32" s="8" t="s">
        <v>19</v>
      </c>
      <c r="K32" s="7">
        <v>150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0:40" x14ac:dyDescent="0.2">
      <c r="J33" s="8" t="s">
        <v>33</v>
      </c>
      <c r="K33" s="7">
        <v>250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0:40" x14ac:dyDescent="0.2">
      <c r="J34" s="8" t="s">
        <v>48</v>
      </c>
      <c r="K34" s="7">
        <v>245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0:40" x14ac:dyDescent="0.2">
      <c r="J35" s="8" t="s">
        <v>32</v>
      </c>
      <c r="K35" s="7">
        <v>123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0:40" x14ac:dyDescent="0.2">
      <c r="J36" s="8" t="s">
        <v>25</v>
      </c>
      <c r="K36" s="7">
        <v>415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</row>
    <row r="37" spans="10:40" x14ac:dyDescent="0.2">
      <c r="J37" s="8" t="s">
        <v>37</v>
      </c>
      <c r="K37" s="7">
        <v>325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10:40" x14ac:dyDescent="0.2">
      <c r="J38" s="8" t="s">
        <v>42</v>
      </c>
      <c r="K38" s="7">
        <v>280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10:40" x14ac:dyDescent="0.2">
      <c r="J39" s="8" t="s">
        <v>40</v>
      </c>
      <c r="K39" s="7">
        <v>205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10:40" x14ac:dyDescent="0.2">
      <c r="J40" s="8" t="s">
        <v>26</v>
      </c>
      <c r="K40" s="7">
        <v>330</v>
      </c>
    </row>
    <row r="41" spans="10:40" x14ac:dyDescent="0.2">
      <c r="J41" s="8" t="s">
        <v>11</v>
      </c>
      <c r="K41" s="7">
        <v>90</v>
      </c>
    </row>
    <row r="42" spans="10:40" x14ac:dyDescent="0.2">
      <c r="J42" s="8" t="s">
        <v>53</v>
      </c>
      <c r="K42" s="7">
        <v>5762</v>
      </c>
    </row>
    <row r="43" spans="10:40" x14ac:dyDescent="0.2">
      <c r="J43"/>
    </row>
    <row r="44" spans="10:40" x14ac:dyDescent="0.2">
      <c r="J44"/>
    </row>
    <row r="45" spans="10:40" x14ac:dyDescent="0.2">
      <c r="J45"/>
    </row>
    <row r="46" spans="10:40" x14ac:dyDescent="0.2">
      <c r="J46"/>
    </row>
    <row r="47" spans="10:40" x14ac:dyDescent="0.2">
      <c r="J47"/>
    </row>
    <row r="48" spans="10:40" x14ac:dyDescent="0.2">
      <c r="J48"/>
    </row>
    <row r="49" spans="10:10" x14ac:dyDescent="0.2">
      <c r="J49"/>
    </row>
    <row r="50" spans="10:10" x14ac:dyDescent="0.2">
      <c r="J50"/>
    </row>
    <row r="51" spans="10:10" x14ac:dyDescent="0.2">
      <c r="J51"/>
    </row>
    <row r="52" spans="10:10" x14ac:dyDescent="0.2">
      <c r="J52"/>
    </row>
    <row r="53" spans="10:10" x14ac:dyDescent="0.2">
      <c r="J53"/>
    </row>
    <row r="54" spans="10:10" x14ac:dyDescent="0.2">
      <c r="J54"/>
    </row>
    <row r="55" spans="10:10" x14ac:dyDescent="0.2">
      <c r="J55"/>
    </row>
    <row r="56" spans="10:10" x14ac:dyDescent="0.2">
      <c r="J56"/>
    </row>
    <row r="57" spans="10:10" x14ac:dyDescent="0.2">
      <c r="J57"/>
    </row>
    <row r="58" spans="10:10" x14ac:dyDescent="0.2">
      <c r="J58"/>
    </row>
    <row r="59" spans="10:10" x14ac:dyDescent="0.2">
      <c r="J59"/>
    </row>
    <row r="60" spans="10:10" x14ac:dyDescent="0.2">
      <c r="J60"/>
    </row>
    <row r="61" spans="10:10" x14ac:dyDescent="0.2">
      <c r="J61"/>
    </row>
    <row r="62" spans="10:10" x14ac:dyDescent="0.2">
      <c r="J62"/>
    </row>
    <row r="63" spans="10:10" x14ac:dyDescent="0.2">
      <c r="J63"/>
    </row>
    <row r="64" spans="10:10" x14ac:dyDescent="0.2">
      <c r="J64"/>
    </row>
    <row r="65" spans="10:10" x14ac:dyDescent="0.2">
      <c r="J65"/>
    </row>
    <row r="66" spans="10:10" x14ac:dyDescent="0.2">
      <c r="J66"/>
    </row>
    <row r="67" spans="10:10" x14ac:dyDescent="0.2">
      <c r="J67"/>
    </row>
  </sheetData>
  <sortState xmlns:xlrd2="http://schemas.microsoft.com/office/spreadsheetml/2017/richdata2" ref="A2:F30">
    <sortCondition descending="1" ref="B2:B30"/>
  </sortState>
  <pageMargins left="0.75" right="0.75" top="1" bottom="1" header="0.5" footer="0.5"/>
  <pageSetup paperSize="9" orientation="portrait" horizontalDpi="300" verticalDpi="300" r:id="rId2"/>
  <drawing r:id="rId3"/>
  <legacyDrawing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0A7CF-FFC7-4056-B2F0-E52D84F4C5F1}">
  <dimension ref="A1:Z5"/>
  <sheetViews>
    <sheetView tabSelected="1" workbookViewId="0">
      <selection activeCell="E15" sqref="E15"/>
    </sheetView>
  </sheetViews>
  <sheetFormatPr defaultRowHeight="12.75" x14ac:dyDescent="0.2"/>
  <cols>
    <col min="1" max="1" width="11.28515625" bestFit="1" customWidth="1"/>
    <col min="26" max="26" width="24.140625" hidden="1" customWidth="1"/>
  </cols>
  <sheetData>
    <row r="1" spans="1:26" ht="15" x14ac:dyDescent="0.2">
      <c r="A1" s="5" t="s">
        <v>52</v>
      </c>
      <c r="B1" t="s">
        <v>3</v>
      </c>
      <c r="C1" s="5">
        <f>VLOOKUP(B1,Orașe!A2:F30,6,FALSE)</f>
        <v>1316</v>
      </c>
      <c r="Z1" s="1" t="s">
        <v>5</v>
      </c>
    </row>
    <row r="2" spans="1:26" ht="15" x14ac:dyDescent="0.2">
      <c r="C2" s="5"/>
      <c r="Z2" s="1" t="s">
        <v>3</v>
      </c>
    </row>
    <row r="3" spans="1:26" ht="15" x14ac:dyDescent="0.2">
      <c r="Z3" s="1" t="s">
        <v>11</v>
      </c>
    </row>
    <row r="4" spans="1:26" ht="15" x14ac:dyDescent="0.2">
      <c r="Z4" s="1" t="s">
        <v>13</v>
      </c>
    </row>
    <row r="5" spans="1:26" ht="15" x14ac:dyDescent="0.2">
      <c r="Z5" s="1" t="s">
        <v>14</v>
      </c>
    </row>
  </sheetData>
  <dataValidations count="1">
    <dataValidation type="list" allowBlank="1" showInputMessage="1" showErrorMessage="1" sqref="B1" xr:uid="{15EEED9B-BC3E-4F4F-9EF9-5730AA81B73C}">
      <formula1>$Z$1:$Z$5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2025-04-14T10:02:48Z</dcterms:modified>
</cp:coreProperties>
</file>