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2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Chart2" sheetId="15" r:id="rId7"/>
    <sheet name="Membri" sheetId="9" r:id="rId8"/>
    <sheet name="Document de lucru" sheetId="10" r:id="rId9"/>
    <sheet name="Buget" sheetId="11" r:id="rId10"/>
    <sheet name="Personal" sheetId="12" r:id="rId11"/>
    <sheet name="Filtrare" sheetId="13" r:id="rId12"/>
    <sheet name="Carti" sheetId="14" r:id="rId13"/>
  </sheets>
  <externalReferences>
    <externalReference r:id="rId14"/>
    <externalReference r:id="rId15"/>
    <externalReference r:id="rId16"/>
    <externalReference r:id="rId17"/>
  </externalReferences>
  <definedNames>
    <definedName name="_xlnm._FilterDatabase" localSheetId="3" hidden="1">Ciocolata!$A$2:$D$24</definedName>
    <definedName name="_xlnm._FilterDatabase" localSheetId="11" hidden="1">Filtrare!$A$1:$C$101</definedName>
    <definedName name="amount" localSheetId="10">#REF!</definedName>
    <definedName name="amount">#REF!</definedName>
    <definedName name="COGS_Total">'[1]Cash Budget'!$D$29:$P$29</definedName>
    <definedName name="Costs" localSheetId="10">#REF!</definedName>
    <definedName name="Costs">#REF!</definedName>
    <definedName name="_xlnm.Criteria" localSheetId="11">Filtrare!#REF!</definedName>
    <definedName name="DBASE" localSheetId="10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10">#REF!</definedName>
    <definedName name="interest">#REF!</definedName>
    <definedName name="Operating_Income">'[1]Cash Budget'!$D$44:$P$44</definedName>
    <definedName name="Orders" localSheetId="10">#REF!</definedName>
    <definedName name="Orders">#REF!</definedName>
    <definedName name="PRICES" localSheetId="10">'[3]lookup (2)'!$F$3:$G$7</definedName>
    <definedName name="Profit" localSheetId="10">#REF!</definedName>
    <definedName name="Profit">#REF!</definedName>
    <definedName name="Sales" localSheetId="10">#REF!</definedName>
    <definedName name="Sales">#REF!</definedName>
    <definedName name="term" localSheetId="10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C10" i="5" l="1"/>
  <c r="B10" i="5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9" i="7"/>
  <c r="E8" i="7"/>
  <c r="E14" i="7"/>
  <c r="E3" i="7"/>
  <c r="E13" i="7"/>
  <c r="E11" i="7"/>
  <c r="E15" i="7"/>
  <c r="D12" i="3" l="1"/>
  <c r="C12" i="3"/>
</calcChain>
</file>

<file path=xl/comments1.xml><?xml version="1.0" encoding="utf-8"?>
<comments xmlns="http://schemas.openxmlformats.org/spreadsheetml/2006/main">
  <authors>
    <author>violeta</author>
  </authors>
  <commentList>
    <comment ref="B6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ianuarie 2003 !</t>
        </r>
      </text>
    </comment>
  </commentList>
</comments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<sst xmlns="http://schemas.openxmlformats.org/spreadsheetml/2006/main" count="930" uniqueCount="363">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</sst>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8" fillId="8" borderId="0" xfId="2" applyFont="1" applyFill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9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97888"/>
        <c:axId val="39799808"/>
      </c:lineChart>
      <c:catAx>
        <c:axId val="39797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3979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998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39797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266185476815402E-2"/>
          <c:y val="7.4548702245552642E-2"/>
          <c:w val="0.68760848643919514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strRef>
              <c:f>Membri!$A$3</c:f>
              <c:strCache>
                <c:ptCount val="1"/>
                <c:pt idx="0">
                  <c:v>Barbati</c:v>
                </c:pt>
              </c:strCache>
            </c:strRef>
          </c:tx>
          <c:cat>
            <c:strRef>
              <c:f>Membri!$B$2:$G$2</c:f>
              <c:strCache>
                <c:ptCount val="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Total</c:v>
                </c:pt>
              </c:strCache>
            </c:strRef>
          </c:cat>
          <c:val>
            <c:numRef>
              <c:f>Membri!$B$3:$G$3</c:f>
              <c:numCache>
                <c:formatCode>General</c:formatCode>
                <c:ptCount val="6"/>
                <c:pt idx="0">
                  <c:v>350</c:v>
                </c:pt>
                <c:pt idx="1">
                  <c:v>375</c:v>
                </c:pt>
                <c:pt idx="2">
                  <c:v>380</c:v>
                </c:pt>
                <c:pt idx="3">
                  <c:v>390</c:v>
                </c:pt>
                <c:pt idx="4">
                  <c:v>400</c:v>
                </c:pt>
                <c:pt idx="5">
                  <c:v>1895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Membri!$A$4</c:f>
              <c:strCache>
                <c:ptCount val="1"/>
                <c:pt idx="0">
                  <c:v>Femei</c:v>
                </c:pt>
              </c:strCache>
            </c:strRef>
          </c:tx>
          <c:cat>
            <c:strRef>
              <c:f>Membri!$B$2:$G$2</c:f>
              <c:strCache>
                <c:ptCount val="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Total</c:v>
                </c:pt>
              </c:strCache>
            </c:strRef>
          </c:cat>
          <c:val>
            <c:numRef>
              <c:f>Membri!$B$4:$G$4</c:f>
              <c:numCache>
                <c:formatCode>General</c:formatCode>
                <c:ptCount val="6"/>
                <c:pt idx="0">
                  <c:v>375</c:v>
                </c:pt>
                <c:pt idx="1">
                  <c:v>395</c:v>
                </c:pt>
                <c:pt idx="2">
                  <c:v>415</c:v>
                </c:pt>
                <c:pt idx="3">
                  <c:v>435</c:v>
                </c:pt>
                <c:pt idx="4">
                  <c:v>455</c:v>
                </c:pt>
                <c:pt idx="5">
                  <c:v>2075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Membri!$A$5</c:f>
              <c:strCache>
                <c:ptCount val="1"/>
                <c:pt idx="0">
                  <c:v>Baieti</c:v>
                </c:pt>
              </c:strCache>
            </c:strRef>
          </c:tx>
          <c:cat>
            <c:strRef>
              <c:f>Membri!$B$2:$G$2</c:f>
              <c:strCache>
                <c:ptCount val="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Total</c:v>
                </c:pt>
              </c:strCache>
            </c:strRef>
          </c:cat>
          <c:val>
            <c:numRef>
              <c:f>Membri!$B$5:$G$5</c:f>
              <c:numCache>
                <c:formatCode>General</c:formatCode>
                <c:ptCount val="6"/>
                <c:pt idx="0">
                  <c:v>200</c:v>
                </c:pt>
                <c:pt idx="1">
                  <c:v>210</c:v>
                </c:pt>
                <c:pt idx="2">
                  <c:v>230</c:v>
                </c:pt>
                <c:pt idx="3">
                  <c:v>240</c:v>
                </c:pt>
                <c:pt idx="4">
                  <c:v>235</c:v>
                </c:pt>
                <c:pt idx="5">
                  <c:v>1115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Membri!$A$6</c:f>
              <c:strCache>
                <c:ptCount val="1"/>
                <c:pt idx="0">
                  <c:v>Fete</c:v>
                </c:pt>
              </c:strCache>
            </c:strRef>
          </c:tx>
          <c:cat>
            <c:strRef>
              <c:f>Membri!$B$2:$G$2</c:f>
              <c:strCache>
                <c:ptCount val="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Total</c:v>
                </c:pt>
              </c:strCache>
            </c:strRef>
          </c:cat>
          <c:val>
            <c:numRef>
              <c:f>Membri!$B$6:$G$6</c:f>
              <c:numCache>
                <c:formatCode>General</c:formatCode>
                <c:ptCount val="6"/>
                <c:pt idx="0">
                  <c:v>150</c:v>
                </c:pt>
                <c:pt idx="1">
                  <c:v>170</c:v>
                </c:pt>
                <c:pt idx="2">
                  <c:v>210</c:v>
                </c:pt>
                <c:pt idx="3">
                  <c:v>245</c:v>
                </c:pt>
                <c:pt idx="4">
                  <c:v>260</c:v>
                </c:pt>
                <c:pt idx="5">
                  <c:v>1035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Membri!$A$7</c:f>
              <c:strCache>
                <c:ptCount val="1"/>
                <c:pt idx="0">
                  <c:v>Total</c:v>
                </c:pt>
              </c:strCache>
            </c:strRef>
          </c:tx>
          <c:cat>
            <c:strRef>
              <c:f>Membri!$B$2:$G$2</c:f>
              <c:strCache>
                <c:ptCount val="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Total</c:v>
                </c:pt>
              </c:strCache>
            </c:strRef>
          </c:cat>
          <c:val>
            <c:numRef>
              <c:f>Membri!$B$7:$G$7</c:f>
              <c:numCache>
                <c:formatCode>General</c:formatCode>
                <c:ptCount val="6"/>
                <c:pt idx="0">
                  <c:v>925</c:v>
                </c:pt>
                <c:pt idx="1">
                  <c:v>980</c:v>
                </c:pt>
                <c:pt idx="2">
                  <c:v>1025</c:v>
                </c:pt>
                <c:pt idx="3">
                  <c:v>1065</c:v>
                </c:pt>
                <c:pt idx="4">
                  <c:v>1090</c:v>
                </c:pt>
                <c:pt idx="5">
                  <c:v>5085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683712"/>
        <c:axId val="97693696"/>
      </c:lineChart>
      <c:catAx>
        <c:axId val="97683712"/>
        <c:scaling>
          <c:orientation val="minMax"/>
        </c:scaling>
        <c:delete val="0"/>
        <c:axPos val="b"/>
        <c:majorTickMark val="out"/>
        <c:minorTickMark val="none"/>
        <c:tickLblPos val="nextTo"/>
        <c:crossAx val="97693696"/>
        <c:crosses val="autoZero"/>
        <c:auto val="1"/>
        <c:lblAlgn val="ctr"/>
        <c:lblOffset val="100"/>
        <c:noMultiLvlLbl val="0"/>
      </c:catAx>
      <c:valAx>
        <c:axId val="97693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683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128587</xdr:colOff>
      <xdr:row>8</xdr:row>
      <xdr:rowOff>28575</xdr:rowOff>
    </xdr:from>
    <xdr:to>
      <xdr:col>7</xdr:col>
      <xdr:colOff>271462</xdr:colOff>
      <xdr:row>22</xdr:row>
      <xdr:rowOff>104775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F2" sqref="F2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B12" sqref="B12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90" t="s">
        <v>361</v>
      </c>
      <c r="B5" s="90" t="s">
        <v>360</v>
      </c>
      <c r="C5" s="90" t="s">
        <v>53</v>
      </c>
      <c r="D5" s="90" t="s">
        <v>359</v>
      </c>
      <c r="E5" s="90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11"/>
  <sheetViews>
    <sheetView tabSelected="1" workbookViewId="0">
      <selection activeCell="B11" sqref="B11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  <row r="10" spans="1:6">
      <c r="B10" s="34">
        <f>SUMIF(B3:B8,B3:B8&gt;200)</f>
        <v>0</v>
      </c>
      <c r="C10" s="34">
        <f>SUM(B5:B8)</f>
        <v>2159</v>
      </c>
    </row>
    <row r="11" spans="1:6">
      <c r="B11" s="35"/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sqref="A1:A17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>
      <c r="A3" s="46" t="s">
        <v>65</v>
      </c>
      <c r="B3" s="45">
        <v>1500</v>
      </c>
      <c r="C3" s="45"/>
      <c r="D3" s="45"/>
      <c r="E3" s="45">
        <f>SUM(B3:D3)</f>
        <v>1500</v>
      </c>
      <c r="F3" s="46"/>
    </row>
    <row r="4" spans="1:6">
      <c r="A4" s="46" t="s">
        <v>71</v>
      </c>
      <c r="B4" s="45"/>
      <c r="C4" s="45"/>
      <c r="D4" s="45"/>
      <c r="E4" s="45"/>
      <c r="F4" s="46"/>
    </row>
    <row r="5" spans="1:6">
      <c r="A5" s="46" t="s">
        <v>73</v>
      </c>
      <c r="B5" s="45"/>
      <c r="C5" s="45"/>
      <c r="D5" s="45"/>
      <c r="E5" s="45"/>
      <c r="F5" s="47" t="s">
        <v>62</v>
      </c>
    </row>
    <row r="6" spans="1:6">
      <c r="A6" s="46" t="s">
        <v>72</v>
      </c>
      <c r="B6" s="45"/>
      <c r="C6" s="45"/>
      <c r="D6" s="45"/>
      <c r="E6" s="45"/>
      <c r="F6" s="46"/>
    </row>
    <row r="7" spans="1:6" ht="15.75">
      <c r="A7" s="44" t="s">
        <v>61</v>
      </c>
      <c r="B7" s="45"/>
      <c r="C7" s="45"/>
      <c r="D7" s="45"/>
      <c r="E7" s="45"/>
      <c r="F7" s="46"/>
    </row>
    <row r="8" spans="1:6">
      <c r="A8" s="46" t="s">
        <v>67</v>
      </c>
      <c r="B8" s="45">
        <v>15000</v>
      </c>
      <c r="C8" s="45">
        <v>15000</v>
      </c>
      <c r="D8" s="45"/>
      <c r="E8" s="45">
        <f>SUM(B8:D8)</f>
        <v>30000</v>
      </c>
      <c r="F8" s="46"/>
    </row>
    <row r="9" spans="1:6">
      <c r="A9" s="46" t="s">
        <v>68</v>
      </c>
      <c r="B9" s="49"/>
      <c r="C9" s="49">
        <v>1500</v>
      </c>
      <c r="D9" s="49">
        <v>1500</v>
      </c>
      <c r="E9" s="49">
        <f>SUM(B9:D9)</f>
        <v>3000</v>
      </c>
      <c r="F9" s="46"/>
    </row>
    <row r="10" spans="1:6">
      <c r="A10" s="46" t="s">
        <v>69</v>
      </c>
      <c r="B10" s="49"/>
      <c r="C10" s="49"/>
      <c r="D10" s="49"/>
      <c r="E10" s="49"/>
      <c r="F10" s="46"/>
    </row>
    <row r="11" spans="1:6">
      <c r="A11" s="48" t="s">
        <v>63</v>
      </c>
      <c r="B11" s="45">
        <v>2500</v>
      </c>
      <c r="C11" s="45">
        <v>2500</v>
      </c>
      <c r="D11" s="45">
        <v>2500</v>
      </c>
      <c r="E11" s="45">
        <f>SUM(B11:D11)</f>
        <v>7500</v>
      </c>
      <c r="F11" s="50"/>
    </row>
    <row r="12" spans="1:6">
      <c r="A12" s="46" t="s">
        <v>74</v>
      </c>
      <c r="B12" s="45"/>
      <c r="C12" s="45"/>
      <c r="D12" s="45"/>
      <c r="E12" s="45"/>
      <c r="F12" s="49"/>
    </row>
    <row r="13" spans="1:6">
      <c r="A13" s="46" t="s">
        <v>64</v>
      </c>
      <c r="B13" s="45">
        <v>3000</v>
      </c>
      <c r="C13" s="45">
        <v>700</v>
      </c>
      <c r="D13" s="45">
        <v>500</v>
      </c>
      <c r="E13" s="45">
        <f>SUM(B13:D13)</f>
        <v>4200</v>
      </c>
      <c r="F13" s="46"/>
    </row>
    <row r="14" spans="1:6">
      <c r="A14" s="46" t="s">
        <v>66</v>
      </c>
      <c r="B14" s="45">
        <v>900</v>
      </c>
      <c r="C14" s="45"/>
      <c r="D14" s="45"/>
      <c r="E14" s="45">
        <f>SUM(B14:D14)</f>
        <v>900</v>
      </c>
      <c r="F14" s="46"/>
    </row>
    <row r="15" spans="1:6" ht="15.75">
      <c r="A15" s="44" t="s">
        <v>60</v>
      </c>
      <c r="B15" s="45">
        <v>3500</v>
      </c>
      <c r="C15" s="45">
        <v>3500</v>
      </c>
      <c r="D15" s="45">
        <v>59500</v>
      </c>
      <c r="E15" s="45">
        <f>SUM(B15:D15)</f>
        <v>66500</v>
      </c>
      <c r="F15" s="46"/>
    </row>
    <row r="16" spans="1:6" ht="15.75">
      <c r="A16" s="44" t="s">
        <v>70</v>
      </c>
      <c r="B16" s="45"/>
      <c r="C16" s="45"/>
      <c r="D16" s="45"/>
      <c r="E16" s="45"/>
      <c r="F16" s="46"/>
    </row>
    <row r="17" spans="1:6">
      <c r="A17" s="46"/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sortState ref="A3:E17">
    <sortCondition ref="A1"/>
  </sortState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I11" sqref="I11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H26" sqref="H26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4">
        <v>4.97</v>
      </c>
      <c r="D4" s="34">
        <v>4.5</v>
      </c>
    </row>
    <row r="5" spans="1:4">
      <c r="A5" s="37"/>
      <c r="B5" s="34" t="s">
        <v>253</v>
      </c>
      <c r="C5" s="34">
        <v>3.68</v>
      </c>
      <c r="D5" s="34">
        <v>3.12</v>
      </c>
    </row>
    <row r="6" spans="1:4">
      <c r="A6" s="37"/>
      <c r="B6" s="34" t="s">
        <v>254</v>
      </c>
      <c r="C6" s="34">
        <v>3.97</v>
      </c>
      <c r="D6" s="34">
        <v>3.5</v>
      </c>
    </row>
    <row r="7" spans="1:4">
      <c r="A7" s="37"/>
      <c r="B7" s="34" t="s">
        <v>255</v>
      </c>
      <c r="C7" s="34">
        <v>3.68</v>
      </c>
      <c r="D7" s="34">
        <v>3.12</v>
      </c>
    </row>
    <row r="8" spans="1:4">
      <c r="A8" s="37"/>
      <c r="B8" s="34" t="s">
        <v>256</v>
      </c>
      <c r="C8" s="34">
        <v>4.12</v>
      </c>
      <c r="D8" s="34">
        <v>4</v>
      </c>
    </row>
    <row r="9" spans="1:4">
      <c r="A9" s="37"/>
      <c r="B9" s="34" t="s">
        <v>257</v>
      </c>
      <c r="C9" s="34">
        <v>4.97</v>
      </c>
      <c r="D9" s="34">
        <v>4.68</v>
      </c>
    </row>
    <row r="10" spans="1:4">
      <c r="A10" s="37"/>
      <c r="B10" s="34" t="s">
        <v>258</v>
      </c>
      <c r="C10" s="34">
        <v>5.39</v>
      </c>
      <c r="D10" s="34">
        <v>5.2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Charts</vt:lpstr>
      </vt:variant>
      <vt:variant>
        <vt:i4>1</vt:i4>
      </vt:variant>
    </vt:vector>
  </HeadingPairs>
  <TitlesOfParts>
    <vt:vector size="13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  <vt:lpstr>Chart2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2017-01-20T09:00:47Z</dcterms:modified>
</cp:coreProperties>
</file>