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435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48" i="1" l="1"/>
  <c r="F49" i="1"/>
  <c r="F47" i="1"/>
  <c r="E43" i="1"/>
  <c r="E42" i="1"/>
  <c r="E41" i="1"/>
  <c r="E40" i="1"/>
  <c r="E39" i="1"/>
  <c r="E38" i="1"/>
  <c r="E37" i="1"/>
  <c r="D34" i="1"/>
  <c r="E31" i="1"/>
  <c r="B22" i="1"/>
  <c r="B23" i="1"/>
  <c r="B24" i="1"/>
  <c r="B25" i="1"/>
  <c r="B26" i="1"/>
  <c r="B27" i="1"/>
  <c r="B28" i="1"/>
  <c r="B21" i="1"/>
  <c r="D14" i="1"/>
  <c r="D15" i="1"/>
  <c r="D16" i="1"/>
  <c r="D17" i="1"/>
  <c r="D13" i="1"/>
  <c r="C3" i="1"/>
  <c r="C4" i="1"/>
  <c r="C5" i="1"/>
  <c r="C6" i="1"/>
  <c r="C7" i="1"/>
  <c r="C8" i="1"/>
  <c r="C2" i="1"/>
</calcChain>
</file>

<file path=xl/sharedStrings.xml><?xml version="1.0" encoding="utf-8"?>
<sst xmlns="http://schemas.openxmlformats.org/spreadsheetml/2006/main" count="74" uniqueCount="50">
  <si>
    <t>Nom</t>
  </si>
  <si>
    <t>Classe</t>
  </si>
  <si>
    <t>Cycle scolaire</t>
  </si>
  <si>
    <t>Cici</t>
  </si>
  <si>
    <t>Mimi</t>
  </si>
  <si>
    <t>Lola</t>
  </si>
  <si>
    <t>Fifi</t>
  </si>
  <si>
    <t>Gogu</t>
  </si>
  <si>
    <t>Coco</t>
  </si>
  <si>
    <t>Bebe</t>
  </si>
  <si>
    <t>a=Limite initiale</t>
  </si>
  <si>
    <t>b=Limite finale</t>
  </si>
  <si>
    <t>x=Valeur</t>
  </si>
  <si>
    <t>Inclusion x dans [a;b]</t>
  </si>
  <si>
    <t>Année</t>
  </si>
  <si>
    <t>Bisextile ou non</t>
  </si>
  <si>
    <t>Giulia</t>
  </si>
  <si>
    <t>geo</t>
  </si>
  <si>
    <t>Sânzi</t>
  </si>
  <si>
    <t>info</t>
  </si>
  <si>
    <t>Onuque</t>
  </si>
  <si>
    <t>chimie</t>
  </si>
  <si>
    <t>Sarah</t>
  </si>
  <si>
    <t>Gabriel</t>
  </si>
  <si>
    <t>Radu</t>
  </si>
  <si>
    <t>Jeanne</t>
  </si>
  <si>
    <t>Julie</t>
  </si>
  <si>
    <t>Ilisei Alex</t>
  </si>
  <si>
    <t>Zeynep</t>
  </si>
  <si>
    <t>Dianne</t>
  </si>
  <si>
    <t>Alex</t>
  </si>
  <si>
    <t>Ayanna</t>
  </si>
  <si>
    <t>bio</t>
  </si>
  <si>
    <t>Jasmine</t>
  </si>
  <si>
    <t>Antoine</t>
  </si>
  <si>
    <t>Théo</t>
  </si>
  <si>
    <t>Bianca</t>
  </si>
  <si>
    <t>Laura</t>
  </si>
  <si>
    <t>Mara</t>
  </si>
  <si>
    <t>AVA</t>
  </si>
  <si>
    <t>Victor</t>
  </si>
  <si>
    <t>Nume</t>
  </si>
  <si>
    <t>Groupe</t>
  </si>
  <si>
    <t xml:space="preserve">  Ana    Maria   POPA</t>
  </si>
  <si>
    <t>Ana</t>
  </si>
  <si>
    <t>POPUESC</t>
  </si>
  <si>
    <t>Ion</t>
  </si>
  <si>
    <t>ION</t>
  </si>
  <si>
    <t>Marin</t>
  </si>
  <si>
    <t>MARINESCU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</si>
</sst>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abSelected="1" zoomScale="130" zoomScaleNormal="130" workbookViewId="0"/>
  </sheetViews>
  <sheetFormatPr defaultRowHeight="15" x14ac:dyDescent="0.25"/>
  <cols>
    <col min="1" max="1" width="15.42578125" customWidth="1"/>
    <col min="2" max="2" width="14.42578125" customWidth="1"/>
    <col min="3" max="3" width="13.140625" bestFit="1" customWidth="1"/>
    <col min="4" max="4" width="19.85546875" bestFit="1" customWidth="1"/>
    <col min="5" max="5" width="17" bestFit="1" customWidth="1"/>
    <col min="6" max="6" width="14.42578125" bestFit="1" customWidth="1"/>
    <col min="8" max="8" width="19.85546875" bestFit="1" customWidth="1"/>
  </cols>
  <sheetData>
    <row r="1" spans="1:4" x14ac:dyDescent="0.25">
      <c r="A1" s="1" t="s">
        <v>0</v>
      </c>
      <c r="B1" s="1" t="s">
        <v>1</v>
      </c>
      <c r="C1" s="1" t="s">
        <v>2</v>
      </c>
    </row>
    <row r="2" spans="1:4" x14ac:dyDescent="0.25">
      <c r="A2" s="1" t="s">
        <v>3</v>
      </c>
      <c r="B2" s="1">
        <v>1</v>
      </c>
      <c r="C2" s="1" t="str">
        <f>IF(B2&lt;=4,"Primaire",IF(B2&lt;=8,"Collège","Lycée"))</f>
        <v>Primaire</v>
      </c>
    </row>
    <row r="3" spans="1:4" x14ac:dyDescent="0.25">
      <c r="A3" s="1" t="s">
        <v>4</v>
      </c>
      <c r="B3" s="1">
        <v>4</v>
      </c>
      <c r="C3" s="1" t="str">
        <f t="shared" ref="C3:C8" si="0">IF(B3&lt;=4,"Primaire",IF(B3&lt;=8,"Collège","Lycée"))</f>
        <v>Primaire</v>
      </c>
    </row>
    <row r="4" spans="1:4" x14ac:dyDescent="0.25">
      <c r="A4" s="1" t="s">
        <v>5</v>
      </c>
      <c r="B4" s="1">
        <v>9</v>
      </c>
      <c r="C4" s="1" t="str">
        <f t="shared" si="0"/>
        <v>Lycée</v>
      </c>
    </row>
    <row r="5" spans="1:4" x14ac:dyDescent="0.25">
      <c r="A5" s="1" t="s">
        <v>6</v>
      </c>
      <c r="B5" s="1">
        <v>8</v>
      </c>
      <c r="C5" s="1" t="str">
        <f t="shared" si="0"/>
        <v>Collège</v>
      </c>
    </row>
    <row r="6" spans="1:4" x14ac:dyDescent="0.25">
      <c r="A6" s="1" t="s">
        <v>7</v>
      </c>
      <c r="B6" s="1">
        <v>12</v>
      </c>
      <c r="C6" s="1" t="str">
        <f t="shared" si="0"/>
        <v>Lycée</v>
      </c>
    </row>
    <row r="7" spans="1:4" x14ac:dyDescent="0.25">
      <c r="A7" s="1" t="s">
        <v>8</v>
      </c>
      <c r="B7" s="1">
        <v>5</v>
      </c>
      <c r="C7" s="1" t="str">
        <f t="shared" si="0"/>
        <v>Collège</v>
      </c>
    </row>
    <row r="8" spans="1:4" x14ac:dyDescent="0.25">
      <c r="A8" s="1" t="s">
        <v>9</v>
      </c>
      <c r="B8" s="1">
        <v>4</v>
      </c>
      <c r="C8" s="1" t="str">
        <f t="shared" si="0"/>
        <v>Primaire</v>
      </c>
    </row>
    <row r="12" spans="1:4" x14ac:dyDescent="0.25">
      <c r="A12" t="s">
        <v>10</v>
      </c>
      <c r="B12" t="s">
        <v>11</v>
      </c>
      <c r="C12" t="s">
        <v>12</v>
      </c>
      <c r="D12" t="s">
        <v>13</v>
      </c>
    </row>
    <row r="13" spans="1:4" x14ac:dyDescent="0.25">
      <c r="A13">
        <v>4</v>
      </c>
      <c r="B13">
        <v>9</v>
      </c>
      <c r="C13">
        <v>5</v>
      </c>
      <c r="D13" t="str">
        <f>IF(AND(C13&gt;=A13,C13&lt;=B13),"Ouais","Non")</f>
        <v>Ouais</v>
      </c>
    </row>
    <row r="14" spans="1:4" x14ac:dyDescent="0.25">
      <c r="A14">
        <v>1</v>
      </c>
      <c r="B14">
        <v>7</v>
      </c>
      <c r="C14">
        <v>-4</v>
      </c>
      <c r="D14" t="str">
        <f t="shared" ref="D14:D17" si="1">IF(AND(C14&gt;=A14,C14&lt;=B14),"Ouais","Non")</f>
        <v>Non</v>
      </c>
    </row>
    <row r="15" spans="1:4" x14ac:dyDescent="0.25">
      <c r="A15">
        <v>2</v>
      </c>
      <c r="B15">
        <v>9</v>
      </c>
      <c r="C15">
        <v>2</v>
      </c>
      <c r="D15" t="str">
        <f t="shared" si="1"/>
        <v>Ouais</v>
      </c>
    </row>
    <row r="16" spans="1:4" x14ac:dyDescent="0.25">
      <c r="A16">
        <v>4</v>
      </c>
      <c r="B16">
        <v>7</v>
      </c>
      <c r="C16">
        <v>7</v>
      </c>
      <c r="D16" t="str">
        <f t="shared" si="1"/>
        <v>Ouais</v>
      </c>
    </row>
    <row r="17" spans="1:5" x14ac:dyDescent="0.25">
      <c r="A17">
        <v>4</v>
      </c>
      <c r="B17">
        <v>8</v>
      </c>
      <c r="C17">
        <v>12</v>
      </c>
      <c r="D17" t="str">
        <f t="shared" si="1"/>
        <v>Non</v>
      </c>
    </row>
    <row r="20" spans="1:5" x14ac:dyDescent="0.25">
      <c r="A20" t="s">
        <v>14</v>
      </c>
      <c r="B20" t="s">
        <v>15</v>
      </c>
    </row>
    <row r="21" spans="1:5" x14ac:dyDescent="0.25">
      <c r="A21">
        <v>2022</v>
      </c>
      <c r="B21" t="str">
        <f>IF(OR(MOD(A21,400)=0,AND(MOD(A21,4)=0,MOD(A21,100)&lt;&gt;0)),"bisextile","NONbisextile")</f>
        <v>NONbisextile</v>
      </c>
    </row>
    <row r="22" spans="1:5" x14ac:dyDescent="0.25">
      <c r="A22">
        <v>2023</v>
      </c>
      <c r="B22" t="str">
        <f t="shared" ref="B22:B28" si="2">IF(OR(MOD(A22,400)=0,AND(MOD(A22,4)=0,MOD(A22,100)&lt;&gt;0)),"bisextile","NONbisextile")</f>
        <v>NONbisextile</v>
      </c>
    </row>
    <row r="23" spans="1:5" x14ac:dyDescent="0.25">
      <c r="A23">
        <v>2024</v>
      </c>
      <c r="B23" t="str">
        <f t="shared" si="2"/>
        <v>bisextile</v>
      </c>
    </row>
    <row r="24" spans="1:5" x14ac:dyDescent="0.25">
      <c r="A24">
        <v>2000</v>
      </c>
      <c r="B24" t="str">
        <f t="shared" si="2"/>
        <v>bisextile</v>
      </c>
    </row>
    <row r="25" spans="1:5" x14ac:dyDescent="0.25">
      <c r="A25">
        <v>2100</v>
      </c>
      <c r="B25" t="str">
        <f t="shared" si="2"/>
        <v>NONbisextile</v>
      </c>
    </row>
    <row r="26" spans="1:5" x14ac:dyDescent="0.25">
      <c r="A26">
        <v>2200</v>
      </c>
      <c r="B26" t="str">
        <f t="shared" si="2"/>
        <v>NONbisextile</v>
      </c>
    </row>
    <row r="27" spans="1:5" x14ac:dyDescent="0.25">
      <c r="A27">
        <v>2300</v>
      </c>
      <c r="B27" t="str">
        <f t="shared" si="2"/>
        <v>NONbisextile</v>
      </c>
    </row>
    <row r="28" spans="1:5" x14ac:dyDescent="0.25">
      <c r="A28">
        <v>2400</v>
      </c>
      <c r="B28" t="str">
        <f t="shared" si="2"/>
        <v>bisextile</v>
      </c>
    </row>
    <row r="30" spans="1:5" x14ac:dyDescent="0.25">
      <c r="A30" s="1" t="s">
        <v>41</v>
      </c>
      <c r="B30" s="1" t="s">
        <v>42</v>
      </c>
      <c r="D30" s="1" t="s">
        <v>0</v>
      </c>
      <c r="E30" s="1" t="s">
        <v>42</v>
      </c>
    </row>
    <row r="31" spans="1:5" x14ac:dyDescent="0.25">
      <c r="A31" s="1" t="s">
        <v>16</v>
      </c>
      <c r="B31" s="1" t="s">
        <v>17</v>
      </c>
      <c r="D31" s="1" t="s">
        <v>30</v>
      </c>
      <c r="E31" s="1" t="str">
        <f>VLOOKUP(D31,A31:B53,2,FALSE)</f>
        <v>geo</v>
      </c>
    </row>
    <row r="32" spans="1:5" x14ac:dyDescent="0.25">
      <c r="A32" s="1" t="s">
        <v>18</v>
      </c>
      <c r="B32" s="1" t="s">
        <v>19</v>
      </c>
    </row>
    <row r="33" spans="1:6" x14ac:dyDescent="0.25">
      <c r="A33" s="1" t="s">
        <v>20</v>
      </c>
      <c r="B33" s="1" t="s">
        <v>21</v>
      </c>
    </row>
    <row r="34" spans="1:6" x14ac:dyDescent="0.25">
      <c r="A34" s="1" t="s">
        <v>22</v>
      </c>
      <c r="B34" s="1" t="s">
        <v>17</v>
      </c>
      <c r="D34" s="2">
        <f ca="1">TODAY()</f>
        <v>44865</v>
      </c>
    </row>
    <row r="35" spans="1:6" x14ac:dyDescent="0.25">
      <c r="A35" s="1" t="s">
        <v>23</v>
      </c>
      <c r="B35" s="1" t="s">
        <v>21</v>
      </c>
      <c r="D35" s="2"/>
    </row>
    <row r="36" spans="1:6" x14ac:dyDescent="0.25">
      <c r="A36" s="1" t="s">
        <v>24</v>
      </c>
      <c r="B36" s="1" t="s">
        <v>19</v>
      </c>
    </row>
    <row r="37" spans="1:6" x14ac:dyDescent="0.25">
      <c r="A37" s="1" t="s">
        <v>25</v>
      </c>
      <c r="B37" s="1" t="s">
        <v>21</v>
      </c>
      <c r="D37" t="s">
        <v>43</v>
      </c>
      <c r="E37" t="str">
        <f>TRIM(D37)</f>
        <v>Ana Maria POPA</v>
      </c>
    </row>
    <row r="38" spans="1:6" x14ac:dyDescent="0.25">
      <c r="A38" s="1" t="s">
        <v>26</v>
      </c>
      <c r="B38" s="1" t="s">
        <v>19</v>
      </c>
      <c r="E38" t="str">
        <f>UPPER(E37)</f>
        <v>ANA MARIA POPA</v>
      </c>
    </row>
    <row r="39" spans="1:6" x14ac:dyDescent="0.25">
      <c r="A39" s="1" t="s">
        <v>27</v>
      </c>
      <c r="B39" s="1" t="s">
        <v>19</v>
      </c>
      <c r="E39" t="str">
        <f>LOWER(E37)</f>
        <v>ana maria popa</v>
      </c>
    </row>
    <row r="40" spans="1:6" x14ac:dyDescent="0.25">
      <c r="A40" s="1" t="s">
        <v>28</v>
      </c>
      <c r="B40" s="1" t="s">
        <v>19</v>
      </c>
      <c r="E40" t="str">
        <f>PROPER(E37)</f>
        <v>Ana Maria Popa</v>
      </c>
    </row>
    <row r="41" spans="1:6" x14ac:dyDescent="0.25">
      <c r="A41" s="1" t="s">
        <v>29</v>
      </c>
      <c r="B41" s="1" t="s">
        <v>19</v>
      </c>
      <c r="E41" t="str">
        <f>LEFT(E37,3)</f>
        <v>Ana</v>
      </c>
    </row>
    <row r="42" spans="1:6" x14ac:dyDescent="0.25">
      <c r="A42" s="1" t="s">
        <v>30</v>
      </c>
      <c r="B42" s="1" t="s">
        <v>17</v>
      </c>
      <c r="E42" t="str">
        <f>RIGHT(E37,4)</f>
        <v>POPA</v>
      </c>
    </row>
    <row r="43" spans="1:6" x14ac:dyDescent="0.25">
      <c r="A43" s="1" t="s">
        <v>26</v>
      </c>
      <c r="B43" s="1" t="s">
        <v>21</v>
      </c>
      <c r="E43" t="str">
        <f>MID(E37,5,4)</f>
        <v>Mari</v>
      </c>
    </row>
    <row r="44" spans="1:6" x14ac:dyDescent="0.25">
      <c r="A44" s="1" t="s">
        <v>31</v>
      </c>
      <c r="B44" s="1" t="s">
        <v>32</v>
      </c>
    </row>
    <row r="45" spans="1:6" x14ac:dyDescent="0.25">
      <c r="A45" s="1" t="s">
        <v>33</v>
      </c>
      <c r="B45" s="1" t="s">
        <v>17</v>
      </c>
    </row>
    <row r="46" spans="1:6" x14ac:dyDescent="0.25">
      <c r="A46" s="1" t="s">
        <v>34</v>
      </c>
      <c r="B46" s="1" t="s">
        <v>17</v>
      </c>
    </row>
    <row r="47" spans="1:6" x14ac:dyDescent="0.25">
      <c r="A47" s="1" t="s">
        <v>35</v>
      </c>
      <c r="B47" s="1" t="s">
        <v>32</v>
      </c>
      <c r="D47" t="s">
        <v>44</v>
      </c>
      <c r="E47" t="s">
        <v>45</v>
      </c>
      <c r="F47" t="str">
        <f>D47&amp;" "&amp;E47</f>
        <v>Ana POPUESC</v>
      </c>
    </row>
    <row r="48" spans="1:6" x14ac:dyDescent="0.25">
      <c r="A48" s="1" t="s">
        <v>36</v>
      </c>
      <c r="B48" s="1" t="s">
        <v>21</v>
      </c>
      <c r="D48" t="s">
        <v>46</v>
      </c>
      <c r="E48" t="s">
        <v>47</v>
      </c>
      <c r="F48" t="str">
        <f t="shared" ref="F48:F49" si="3">D48&amp;" "&amp;E48</f>
        <v>Ion ION</v>
      </c>
    </row>
    <row r="49" spans="1:6" x14ac:dyDescent="0.25">
      <c r="A49" s="1" t="s">
        <v>37</v>
      </c>
      <c r="B49" s="1" t="s">
        <v>32</v>
      </c>
      <c r="D49" t="s">
        <v>48</v>
      </c>
      <c r="E49" t="s">
        <v>49</v>
      </c>
      <c r="F49" t="str">
        <f t="shared" si="3"/>
        <v>Marin MARINESCU</v>
      </c>
    </row>
    <row r="50" spans="1:6" x14ac:dyDescent="0.25">
      <c r="A50" s="1" t="s">
        <v>35</v>
      </c>
      <c r="B50" s="1" t="s">
        <v>19</v>
      </c>
    </row>
    <row r="51" spans="1:6" x14ac:dyDescent="0.25">
      <c r="A51" s="1" t="s">
        <v>38</v>
      </c>
      <c r="B51" s="1" t="s">
        <v>21</v>
      </c>
    </row>
    <row r="52" spans="1:6" x14ac:dyDescent="0.25">
      <c r="A52" s="1" t="s">
        <v>39</v>
      </c>
      <c r="B52" s="1" t="s">
        <v>17</v>
      </c>
    </row>
    <row r="53" spans="1:6" x14ac:dyDescent="0.25">
      <c r="A53" s="1" t="s">
        <v>40</v>
      </c>
      <c r="B53" s="1" t="s">
        <v>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2022-10-31T07:19:59Z</dcterms:created>
  <dcterms:modified xsi:type="dcterms:W3CDTF">2022-10-31T07:51:17Z</dcterms:modified>
</cp:coreProperties>
</file>